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45" windowHeight="4875" activeTab="0"/>
  </bookViews>
  <sheets>
    <sheet name="frontespizio  cat c" sheetId="1" r:id="rId1"/>
    <sheet name="obiettivi cat c" sheetId="2" r:id="rId2"/>
    <sheet name="contributo perform. cat C" sheetId="3" r:id="rId3"/>
    <sheet name="prestazioni cat, c" sheetId="4" r:id="rId4"/>
  </sheets>
  <definedNames>
    <definedName name="_xlnm.Print_Area" localSheetId="2">'contributo perform. cat C'!$A$1:$E$12</definedName>
    <definedName name="_xlnm.Print_Area" localSheetId="0">'frontespizio  cat c'!$A$1:$C$88</definedName>
    <definedName name="_xlnm.Print_Area" localSheetId="1">'obiettivi cat c'!$A$1:$H$17</definedName>
    <definedName name="_xlnm.Print_Area" localSheetId="3">'prestazioni cat, c'!$A$1:$G$100</definedName>
  </definedNames>
  <calcPr fullCalcOnLoad="1"/>
</workbook>
</file>

<file path=xl/sharedStrings.xml><?xml version="1.0" encoding="utf-8"?>
<sst xmlns="http://schemas.openxmlformats.org/spreadsheetml/2006/main" count="263" uniqueCount="153">
  <si>
    <t>A</t>
  </si>
  <si>
    <t>B</t>
  </si>
  <si>
    <t>C</t>
  </si>
  <si>
    <t>D</t>
  </si>
  <si>
    <t>F</t>
  </si>
  <si>
    <t>E</t>
  </si>
  <si>
    <r>
      <t>Scheda di Valutazione su Obiettivi</t>
    </r>
    <r>
      <rPr>
        <sz val="10"/>
        <rFont val="Arial"/>
        <family val="0"/>
      </rPr>
      <t xml:space="preserve">  </t>
    </r>
  </si>
  <si>
    <t>Posizioni di Relativa Autonomia</t>
  </si>
  <si>
    <t>SETTORE………………………………………………………………………………………………………………………………………………</t>
  </si>
  <si>
    <t>VALUTATO :</t>
  </si>
  <si>
    <t>ANNO</t>
  </si>
  <si>
    <t>Punti conseguiti su parte obiettivi (O):</t>
  </si>
  <si>
    <t>SETTORE…………………………………………………………………………………………………………………</t>
  </si>
  <si>
    <r>
      <t>Scheda di Valutazione dei Comportamenti Organizzativi (per Fattori di Prestazione)</t>
    </r>
    <r>
      <rPr>
        <sz val="10"/>
        <rFont val="Arial"/>
        <family val="0"/>
      </rPr>
      <t xml:space="preserve">  </t>
    </r>
  </si>
  <si>
    <t xml:space="preserve">Posizioni di Relativa Autonomia </t>
  </si>
  <si>
    <t xml:space="preserve">DIPENDENTE: </t>
  </si>
  <si>
    <t>ANNO:</t>
  </si>
  <si>
    <t>1</t>
  </si>
  <si>
    <t>2</t>
  </si>
  <si>
    <t>3</t>
  </si>
  <si>
    <t>4</t>
  </si>
  <si>
    <t>5</t>
  </si>
  <si>
    <t>6</t>
  </si>
  <si>
    <t>7</t>
  </si>
  <si>
    <t xml:space="preserve">Aree </t>
  </si>
  <si>
    <t>Scelta fattori</t>
  </si>
  <si>
    <t>Peso % area</t>
  </si>
  <si>
    <t>Indicatori (eventuali)</t>
  </si>
  <si>
    <t>Quadro riepilogativo andamento prestazione</t>
  </si>
  <si>
    <t>Valutazione ponderata          (6) x (3)/100</t>
  </si>
  <si>
    <t>Fattori esplicativi</t>
  </si>
  <si>
    <t>1. Capacità di svolgere i compiti assegnati in maniera accurata e con continuo impegno</t>
  </si>
  <si>
    <t>2. Capacità di rispettare le scadenze</t>
  </si>
  <si>
    <t xml:space="preserve">3. Capacità di ricercare gli errori e migliorare la propria prestazione </t>
  </si>
  <si>
    <t>4. Capacità di individuare e risolvere in autonomia i problemi connessi all'operatività quotidiana e di selezionare quelli di rilievo tale da richiedere l'attenzione del responsabile</t>
  </si>
  <si>
    <t>5. Altro:………………………………………….</t>
  </si>
  <si>
    <t xml:space="preserve">1. Disponibilità al cambiamento, adattando il proprio comportamento allo scopo di raggiungere l'obiettivo prefissato </t>
  </si>
  <si>
    <t xml:space="preserve">2. Assunzione in proprio degli impegni </t>
  </si>
  <si>
    <t>3. Disponibilità a fronteggiare imprevisti ed emergenze</t>
  </si>
  <si>
    <t>4. Disponibilità ad adattare orari e presenza alle necessità organizzative</t>
  </si>
  <si>
    <t>5,ì. Attitudine a ricercare soluzioni innovative ed efficaci non limitandosi alle procedure standard</t>
  </si>
  <si>
    <t>6. Altro:…………………………………………….</t>
  </si>
  <si>
    <t>1. Capacità di fornire un contributo costruttivo e qualificato alla risoluzione di problematiche interne al settore o intersettoriali</t>
  </si>
  <si>
    <t>2. Disponibilità verso la partecipazione e capacità di contribuire ad attività di gruppo</t>
  </si>
  <si>
    <t>3. Capacità di rapportarsi in maniera costruttiva con i colleghi interni ed esterni al proprio ambito organizzativo</t>
  </si>
  <si>
    <t>4. Capacità di contribuire a diffondere nel proprio ambito organizzativo e nell'ente informazioni e prassi operative finalizzate al miglioramento dell'attività</t>
  </si>
  <si>
    <t>5. Correttezza nelle relazioni interpersonali</t>
  </si>
  <si>
    <t>6. Altro:……………………………………………….</t>
  </si>
  <si>
    <t>4) Gestione e sviluppo collaboratori</t>
  </si>
  <si>
    <t>1. Capacità di valorizzare i collaboratori gestiti motivandoli, valutandoli e attuando iniziative finalizzate allo sviluppo della loro professionalità;</t>
  </si>
  <si>
    <t xml:space="preserve">2. Capacità di utilizzare in maniera appropriata gli strumenti organizzativi di gestione e sviluppo dei collaboratori </t>
  </si>
  <si>
    <t xml:space="preserve">3. Capacità di gestire i conflitti interni all'ambito organizzativo governato rendendoli costruttivi sul piano organizzativo </t>
  </si>
  <si>
    <t>4. Capacità di suscitare e infondere nei propri collaboratori atteggiamenti positivi nei confonti del funzionamento dell'ente e del miglioramento delle attività</t>
  </si>
  <si>
    <t>5. Altro:……………………………………………….</t>
  </si>
  <si>
    <t>5) Area delle relazioni con l'esterno</t>
  </si>
  <si>
    <t>1. Capacità di rappresentare istituzionalmente l’ente nei rapporti con l’esterno contribuendo alla qualificazione della sua immagine</t>
  </si>
  <si>
    <t>2. Capacità di gestire situazioni problematiche che causano disagio agli utenti evitando o contenendo il pregiudizio per l'immagine dell'ente</t>
  </si>
  <si>
    <t>3. Capacità di contribuire alla progettazione, attuazione e sviluppo di iniziative di miglioramento delle relazioni con gli interlocutori esterni e di semplificazione dei procedimenti</t>
  </si>
  <si>
    <t>4. Dispobilità all'ascolto dei destinatari degli interventi</t>
  </si>
  <si>
    <t>5. Sensibilità e orientamento a capire esigenze e bisogni dei destinatari del servizio</t>
  </si>
  <si>
    <t>6) miglioramento capacità professionali</t>
  </si>
  <si>
    <t>1. Disponibilità all'apprendimento continuo</t>
  </si>
  <si>
    <t>2.attenzione verso i componenti della professionalità</t>
  </si>
  <si>
    <t xml:space="preserve">3. Superamento di schemi e posizioni consolidate </t>
  </si>
  <si>
    <t>4 disponibilità ai cambiamenti finalizzati all'accescimento della propria professionalità</t>
  </si>
  <si>
    <t>5. Capacità di miglioramneto dei processi di lavoro</t>
  </si>
  <si>
    <t>6.altro………………………………………………</t>
  </si>
  <si>
    <t>1. Capacità di operare coniugando il rispetto della normativa applicabile alla specifica fattispecie con le esigenze collegate alla rapidità e all'efficacia dell'azione</t>
  </si>
  <si>
    <t>2. Capacità di riorientare la cultura dominante diffondendo valori nuovi e positivi e costituendo un modello di ruolo per i collaboratori.</t>
  </si>
  <si>
    <t>3. Capacità di contribuire al continuo adeguamento e miglioramento del contenuto dei servizi gestiti</t>
  </si>
  <si>
    <t>4. Capacità di proporre azioni di miglioramento finalizzate alla risoluzione di specifici problemi strutturali</t>
  </si>
  <si>
    <t>5. Altro:……………………………………………..</t>
  </si>
  <si>
    <t>Totale</t>
  </si>
  <si>
    <t>VALUTAZIONE FINALE</t>
  </si>
  <si>
    <t>PUNTEGGIO OTTENUTO</t>
  </si>
  <si>
    <t>ANDAMENTO DELLA PRESTAZIONE RISPETTO AI PERIODI PRECEDENTI</t>
  </si>
  <si>
    <t xml:space="preserve">PUNTI </t>
  </si>
  <si>
    <t>In miglioramento</t>
  </si>
  <si>
    <t>SI</t>
  </si>
  <si>
    <t>NO</t>
  </si>
  <si>
    <t xml:space="preserve">Stabile </t>
  </si>
  <si>
    <t>In peggioramento</t>
  </si>
  <si>
    <t xml:space="preserve"> Informazioni e Azioni utili allo sviluppo professionale</t>
  </si>
  <si>
    <t>Interventi formativi necessari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</si>
  <si>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</si>
  <si>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</si>
  <si>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</si>
  <si>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Nella sezione  viene segnalata l’esigenza di predisporre interventi formativi per il miglioramento delle prestazioni e del bagaglio di competenze del collaboratore.</t>
  </si>
  <si>
    <t>COMUNE DI BIELLA</t>
  </si>
  <si>
    <t xml:space="preserve">Scheda di Valutazione </t>
  </si>
  <si>
    <t>Obiettivi – Fattori di Prestazione –– Sviluppo Professionale</t>
  </si>
  <si>
    <t>PERIODO DI VALUTAZIONE   ANNO………………</t>
  </si>
  <si>
    <t>Valutato</t>
  </si>
  <si>
    <t xml:space="preserve">Valutatore </t>
  </si>
  <si>
    <t>Dirigente (se diverso dal valutatore)</t>
  </si>
  <si>
    <t xml:space="preserve">COLLOQUIO INIZIALE </t>
  </si>
  <si>
    <t xml:space="preserve">Osservazioni </t>
  </si>
  <si>
    <t>Cognome e Nome                                                                                Settore di appartenenza</t>
  </si>
  <si>
    <t>PROFILO PROFESSIONALE                                                          CATEGORIA DI APPARTENENZA</t>
  </si>
  <si>
    <t>POSIZIONE RICOPERTA                                      CATEGORIA DI APPARTENENZA</t>
  </si>
  <si>
    <t xml:space="preserve">Cognome e Nome                                                           SETTORE DI APPARTENENZA                                                                     </t>
  </si>
  <si>
    <t>Cognome e Nome                                                               SETTORE DI APPARTENENZA</t>
  </si>
  <si>
    <t xml:space="preserve">DATA               </t>
  </si>
  <si>
    <t>COLLOQUIO INTERMEDIO</t>
  </si>
  <si>
    <t xml:space="preserve">COLLOQUIO FINALE </t>
  </si>
  <si>
    <t>Osservazioni  da parte del valutatore</t>
  </si>
  <si>
    <t>VALUTAZIONE SU OBIETTIVI (O)</t>
  </si>
  <si>
    <t xml:space="preserve">PUNTEGGIO OTTENUTO </t>
  </si>
  <si>
    <t>FIRMA DEL VALUTATO</t>
  </si>
  <si>
    <t>…………………………………               …………………………..                      ………………………………….</t>
  </si>
  <si>
    <t xml:space="preserve">FIRMA DEL VALUTATORE                  FIRMA DEL DIRIGENTE                </t>
  </si>
  <si>
    <t>Osservazioni da parte del valutato</t>
  </si>
  <si>
    <t>Valutazione sintetica 
aree e fattori di prestazione (P) =</t>
  </si>
  <si>
    <t xml:space="preserve">1) Efficienza e capacità operativa </t>
  </si>
  <si>
    <t>2)  Capacità di adattamento e flessibilità</t>
  </si>
  <si>
    <t>3) Area Relazionale interna</t>
  </si>
  <si>
    <t>Scheda di Valutazione del Contributo alla Performance Organizzativa della Struttura</t>
  </si>
  <si>
    <t>VALUTATO: …………….</t>
  </si>
  <si>
    <t xml:space="preserve">ANNO:………….. </t>
  </si>
  <si>
    <t>Gravemente inferiore alle attese
Punti 0</t>
  </si>
  <si>
    <t>TOTALE PUNTEGGIO CONSEGUITO (P)</t>
  </si>
  <si>
    <t>Punti conseguiti su parte fattori di prestazione (Q):</t>
  </si>
  <si>
    <t>VALUTAZIONE CONTRIBUTO ALLA PERFORMANCE (P)</t>
  </si>
  <si>
    <t>VALUTAZIONE  PRESTAZIONI ( Q)</t>
  </si>
  <si>
    <t>Valutazione su area (A.B.C.D.E.F.G)                    0-10-30-50-70-90-100</t>
  </si>
  <si>
    <t>VALUTAZIONE DI SINTESI (0+P+Q)</t>
  </si>
  <si>
    <t>7) Innovazione</t>
  </si>
  <si>
    <t>Scheda contributo alla performance organizzativa della struttura</t>
  </si>
  <si>
    <t>In linea o superiore alle attese 
Punti 100</t>
  </si>
  <si>
    <t>In linea alle attese
 Punti 90</t>
  </si>
  <si>
    <t>Lievemente inferiore alle attese
Punti 80</t>
  </si>
  <si>
    <t>Inferiore alle attese
Punti 30</t>
  </si>
  <si>
    <t>Obiettivi</t>
  </si>
  <si>
    <t xml:space="preserve">Indicatore </t>
  </si>
  <si>
    <t>Valore atteso</t>
  </si>
  <si>
    <t>Valore intermedio</t>
  </si>
  <si>
    <t>Valore finale</t>
  </si>
  <si>
    <t>Peso</t>
  </si>
  <si>
    <t>G</t>
  </si>
  <si>
    <t>H</t>
  </si>
  <si>
    <t>obiettivo 1….</t>
  </si>
  <si>
    <t>obiettivo 2….</t>
  </si>
  <si>
    <t>obiettivo 3….</t>
  </si>
  <si>
    <t>obiettivo 4….</t>
  </si>
  <si>
    <t>………</t>
  </si>
  <si>
    <t>obiettivo n….</t>
  </si>
  <si>
    <t>totale</t>
  </si>
  <si>
    <t>punteggio max</t>
  </si>
  <si>
    <t>punteggio ottenuto</t>
  </si>
  <si>
    <t>% di ragg. (col E/col C *100)</t>
  </si>
  <si>
    <t>% di raggiungimento ponderato (col. F * G)</t>
  </si>
  <si>
    <t>…..Tot. Col. H) * punteggio max</t>
  </si>
  <si>
    <t>SETTORE…………………………………………………………………………………………………………………………………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</si>
</sst>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i/>
      <sz val="12"/>
      <color indexed="53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6"/>
      <name val="Arial"/>
      <family val="2"/>
    </font>
    <font>
      <sz val="20"/>
      <color indexed="56"/>
      <name val="Arial"/>
      <family val="2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5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7"/>
      <name val="Arial"/>
      <family val="2"/>
    </font>
    <font>
      <b/>
      <i/>
      <sz val="12"/>
      <color indexed="57"/>
      <name val="Arial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6" tint="-0.4999699890613556"/>
      <name val="Arial"/>
      <family val="2"/>
    </font>
    <font>
      <b/>
      <i/>
      <sz val="12"/>
      <color theme="6" tint="-0.4999699890613556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365F91"/>
      <name val="Calibri"/>
      <family val="2"/>
    </font>
    <font>
      <b/>
      <sz val="12"/>
      <color rgb="FFFFFFFF"/>
      <name val="Calibri"/>
      <family val="2"/>
    </font>
    <font>
      <b/>
      <i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 style="thick">
        <color theme="0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n"/>
      <top style="thick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365F91"/>
      </left>
      <right style="medium">
        <color rgb="FFFFFFFF"/>
      </right>
      <top style="medium">
        <color rgb="FFB3CC82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B3CC82"/>
      </top>
      <bottom style="medium">
        <color rgb="FFFFFFFF"/>
      </bottom>
    </border>
    <border>
      <left>
        <color indexed="63"/>
      </left>
      <right style="medium">
        <color rgb="FF365F91"/>
      </right>
      <top style="medium">
        <color rgb="FFB3CC82"/>
      </top>
      <bottom style="medium">
        <color rgb="FFFFFFFF"/>
      </bottom>
    </border>
    <border>
      <left style="medium">
        <color rgb="FF365F91"/>
      </left>
      <right style="medium">
        <color rgb="FF365F91"/>
      </right>
      <top>
        <color indexed="63"/>
      </top>
      <bottom>
        <color indexed="63"/>
      </bottom>
    </border>
    <border>
      <left>
        <color indexed="63"/>
      </left>
      <right style="medium">
        <color rgb="FF365F91"/>
      </right>
      <top>
        <color indexed="63"/>
      </top>
      <bottom>
        <color indexed="63"/>
      </bottom>
    </border>
    <border>
      <left>
        <color indexed="63"/>
      </left>
      <right style="medium">
        <color rgb="FFB3CC82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B3CC82"/>
      </right>
      <top>
        <color indexed="63"/>
      </top>
      <bottom style="medium">
        <color rgb="FFB3CC82"/>
      </bottom>
    </border>
    <border>
      <left style="thin"/>
      <right style="thick">
        <color indexed="9"/>
      </right>
      <top style="thick">
        <color indexed="9"/>
      </top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/>
    </border>
    <border>
      <left style="medium"/>
      <right style="thick">
        <color indexed="9"/>
      </right>
      <top style="thick">
        <color indexed="9"/>
      </top>
      <bottom style="thin"/>
    </border>
    <border>
      <left>
        <color indexed="63"/>
      </left>
      <right style="thin"/>
      <top style="thick">
        <color indexed="9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FFFFFF"/>
      </left>
      <right>
        <color indexed="63"/>
      </right>
      <top style="medium">
        <color rgb="FFB3CC82"/>
      </top>
      <bottom style="medium">
        <color rgb="FFFFFFFF"/>
      </bottom>
    </border>
    <border>
      <left style="medium">
        <color rgb="FF365F91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365F91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B3CC82"/>
      </right>
      <top>
        <color indexed="63"/>
      </top>
      <bottom>
        <color indexed="63"/>
      </bottom>
    </border>
    <border>
      <left style="medium">
        <color rgb="FFB3CC82"/>
      </left>
      <right>
        <color indexed="63"/>
      </right>
      <top style="thin"/>
      <bottom style="medium">
        <color rgb="FFFFFFFF"/>
      </bottom>
    </border>
    <border>
      <left>
        <color indexed="63"/>
      </left>
      <right style="medium">
        <color rgb="FFFFFFFF"/>
      </right>
      <top style="thin"/>
      <bottom style="medium">
        <color rgb="FFFFFFFF"/>
      </bottom>
    </border>
    <border>
      <left style="medium">
        <color rgb="FFB3CC82"/>
      </left>
      <right>
        <color indexed="63"/>
      </right>
      <top style="medium">
        <color rgb="FFFFFFFF"/>
      </top>
      <bottom style="medium">
        <color rgb="FFB3CC82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B3CC8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ck">
        <color theme="0"/>
      </bottom>
    </border>
    <border>
      <left>
        <color indexed="63"/>
      </left>
      <right>
        <color indexed="63"/>
      </right>
      <top style="thin"/>
      <bottom style="thick">
        <color theme="0"/>
      </bottom>
    </border>
    <border>
      <left>
        <color indexed="63"/>
      </left>
      <right style="thin"/>
      <top style="thin"/>
      <bottom style="thick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1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9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/>
    </xf>
    <xf numFmtId="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9" fontId="14" fillId="0" borderId="19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34" borderId="2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13" fillId="34" borderId="25" xfId="0" applyFont="1" applyFill="1" applyBorder="1" applyAlignment="1">
      <alignment horizontal="center" wrapText="1"/>
    </xf>
    <xf numFmtId="0" fontId="17" fillId="0" borderId="24" xfId="0" applyFont="1" applyBorder="1" applyAlignment="1">
      <alignment/>
    </xf>
    <xf numFmtId="0" fontId="13" fillId="0" borderId="25" xfId="0" applyFont="1" applyFill="1" applyBorder="1" applyAlignment="1">
      <alignment/>
    </xf>
    <xf numFmtId="0" fontId="20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/>
    </xf>
    <xf numFmtId="0" fontId="16" fillId="0" borderId="25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6" fillId="0" borderId="25" xfId="0" applyFont="1" applyBorder="1" applyAlignment="1">
      <alignment/>
    </xf>
    <xf numFmtId="0" fontId="13" fillId="0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/>
    </xf>
    <xf numFmtId="0" fontId="18" fillId="0" borderId="2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3" fillId="0" borderId="28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2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0" fillId="0" borderId="33" xfId="0" applyBorder="1" applyAlignment="1">
      <alignment/>
    </xf>
    <xf numFmtId="0" fontId="27" fillId="0" borderId="24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24" xfId="0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2" fontId="12" fillId="0" borderId="0" xfId="47" applyNumberFormat="1" applyFont="1" applyFill="1" applyBorder="1" applyAlignment="1">
      <alignment horizontal="center"/>
      <protection/>
    </xf>
    <xf numFmtId="0" fontId="0" fillId="0" borderId="0" xfId="47" applyFill="1" applyBorder="1">
      <alignment/>
      <protection/>
    </xf>
    <xf numFmtId="9" fontId="9" fillId="0" borderId="0" xfId="47" applyNumberFormat="1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31" fillId="0" borderId="0" xfId="47" applyFont="1">
      <alignment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2" fillId="0" borderId="0" xfId="47" applyNumberFormat="1" applyFont="1" applyFill="1" applyBorder="1" applyAlignment="1">
      <alignment/>
      <protection/>
    </xf>
    <xf numFmtId="0" fontId="26" fillId="11" borderId="37" xfId="47" applyFont="1" applyFill="1" applyBorder="1" applyAlignment="1">
      <alignment horizontal="center" vertical="center" wrapText="1"/>
      <protection/>
    </xf>
    <xf numFmtId="0" fontId="9" fillId="0" borderId="38" xfId="47" applyFont="1" applyFill="1" applyBorder="1" applyAlignment="1">
      <alignment horizontal="center" vertical="center" wrapText="1"/>
      <protection/>
    </xf>
    <xf numFmtId="0" fontId="16" fillId="35" borderId="39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16" fillId="35" borderId="42" xfId="0" applyFont="1" applyFill="1" applyBorder="1" applyAlignment="1">
      <alignment/>
    </xf>
    <xf numFmtId="0" fontId="74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9" fontId="14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9" fontId="14" fillId="0" borderId="20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6" fillId="35" borderId="46" xfId="0" applyFont="1" applyFill="1" applyBorder="1" applyAlignment="1">
      <alignment/>
    </xf>
    <xf numFmtId="2" fontId="14" fillId="0" borderId="47" xfId="0" applyNumberFormat="1" applyFont="1" applyBorder="1" applyAlignment="1">
      <alignment horizontal="center" vertical="center"/>
    </xf>
    <xf numFmtId="0" fontId="16" fillId="35" borderId="48" xfId="0" applyFont="1" applyFill="1" applyBorder="1" applyAlignment="1">
      <alignment/>
    </xf>
    <xf numFmtId="0" fontId="0" fillId="36" borderId="0" xfId="0" applyFill="1" applyBorder="1" applyAlignment="1">
      <alignment horizontal="center" vertical="top" wrapText="1"/>
    </xf>
    <xf numFmtId="0" fontId="16" fillId="35" borderId="23" xfId="0" applyFont="1" applyFill="1" applyBorder="1" applyAlignment="1">
      <alignment/>
    </xf>
    <xf numFmtId="0" fontId="74" fillId="4" borderId="20" xfId="0" applyFont="1" applyFill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/>
    </xf>
    <xf numFmtId="0" fontId="26" fillId="11" borderId="53" xfId="47" applyFont="1" applyFill="1" applyBorder="1" applyAlignment="1">
      <alignment horizontal="center" vertical="center" wrapText="1"/>
      <protection/>
    </xf>
    <xf numFmtId="0" fontId="26" fillId="11" borderId="54" xfId="47" applyFont="1" applyFill="1" applyBorder="1" applyAlignment="1">
      <alignment horizontal="center" vertical="center" wrapText="1"/>
      <protection/>
    </xf>
    <xf numFmtId="0" fontId="26" fillId="11" borderId="55" xfId="47" applyFont="1" applyFill="1" applyBorder="1" applyAlignment="1">
      <alignment horizontal="center" vertical="center" wrapText="1"/>
      <protection/>
    </xf>
    <xf numFmtId="0" fontId="32" fillId="8" borderId="36" xfId="47" applyFont="1" applyFill="1" applyBorder="1" applyAlignment="1">
      <alignment horizontal="center" vertical="center"/>
      <protection/>
    </xf>
    <xf numFmtId="0" fontId="26" fillId="7" borderId="23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33" xfId="0" applyFill="1" applyBorder="1" applyAlignment="1">
      <alignment/>
    </xf>
    <xf numFmtId="0" fontId="12" fillId="7" borderId="23" xfId="0" applyFont="1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57" xfId="0" applyFill="1" applyBorder="1" applyAlignment="1">
      <alignment/>
    </xf>
    <xf numFmtId="0" fontId="33" fillId="0" borderId="52" xfId="0" applyFont="1" applyBorder="1" applyAlignment="1">
      <alignment horizontal="left"/>
    </xf>
    <xf numFmtId="1" fontId="33" fillId="0" borderId="52" xfId="0" applyNumberFormat="1" applyFont="1" applyBorder="1" applyAlignment="1">
      <alignment horizontal="center" vertical="top" wrapText="1"/>
    </xf>
    <xf numFmtId="9" fontId="33" fillId="0" borderId="52" xfId="50" applyFont="1" applyBorder="1" applyAlignment="1">
      <alignment horizontal="center" vertical="top"/>
    </xf>
    <xf numFmtId="0" fontId="33" fillId="20" borderId="52" xfId="0" applyFont="1" applyFill="1" applyBorder="1" applyAlignment="1">
      <alignment horizontal="left"/>
    </xf>
    <xf numFmtId="1" fontId="33" fillId="20" borderId="52" xfId="0" applyNumberFormat="1" applyFont="1" applyFill="1" applyBorder="1" applyAlignment="1">
      <alignment horizontal="center" vertical="top" wrapText="1"/>
    </xf>
    <xf numFmtId="9" fontId="33" fillId="20" borderId="52" xfId="50" applyFont="1" applyFill="1" applyBorder="1" applyAlignment="1">
      <alignment horizontal="center" vertical="top"/>
    </xf>
    <xf numFmtId="0" fontId="33" fillId="0" borderId="0" xfId="0" applyFont="1" applyAlignment="1">
      <alignment wrapText="1"/>
    </xf>
    <xf numFmtId="0" fontId="76" fillId="37" borderId="58" xfId="0" applyFont="1" applyFill="1" applyBorder="1" applyAlignment="1">
      <alignment horizontal="center"/>
    </xf>
    <xf numFmtId="0" fontId="76" fillId="37" borderId="59" xfId="0" applyFont="1" applyFill="1" applyBorder="1" applyAlignment="1">
      <alignment horizontal="center"/>
    </xf>
    <xf numFmtId="0" fontId="76" fillId="37" borderId="59" xfId="0" applyFont="1" applyFill="1" applyBorder="1" applyAlignment="1">
      <alignment horizontal="center" wrapText="1"/>
    </xf>
    <xf numFmtId="0" fontId="76" fillId="37" borderId="60" xfId="0" applyFont="1" applyFill="1" applyBorder="1" applyAlignment="1">
      <alignment horizontal="center" wrapText="1"/>
    </xf>
    <xf numFmtId="0" fontId="77" fillId="38" borderId="61" xfId="0" applyFont="1" applyFill="1" applyBorder="1" applyAlignment="1">
      <alignment horizontal="center"/>
    </xf>
    <xf numFmtId="0" fontId="77" fillId="38" borderId="62" xfId="0" applyFont="1" applyFill="1" applyBorder="1" applyAlignment="1">
      <alignment horizontal="center"/>
    </xf>
    <xf numFmtId="0" fontId="77" fillId="38" borderId="62" xfId="0" applyFont="1" applyFill="1" applyBorder="1" applyAlignment="1">
      <alignment horizontal="center" wrapText="1"/>
    </xf>
    <xf numFmtId="0" fontId="33" fillId="38" borderId="52" xfId="0" applyFont="1" applyFill="1" applyBorder="1" applyAlignment="1">
      <alignment vertical="top"/>
    </xf>
    <xf numFmtId="0" fontId="78" fillId="38" borderId="52" xfId="0" applyFont="1" applyFill="1" applyBorder="1" applyAlignment="1">
      <alignment horizontal="center" vertical="top" wrapText="1"/>
    </xf>
    <xf numFmtId="9" fontId="34" fillId="38" borderId="52" xfId="0" applyNumberFormat="1" applyFont="1" applyFill="1" applyBorder="1" applyAlignment="1">
      <alignment horizontal="center" vertical="top"/>
    </xf>
    <xf numFmtId="9" fontId="33" fillId="38" borderId="52" xfId="50" applyFont="1" applyFill="1" applyBorder="1" applyAlignment="1">
      <alignment horizontal="center" vertical="top"/>
    </xf>
    <xf numFmtId="0" fontId="79" fillId="37" borderId="63" xfId="0" applyFont="1" applyFill="1" applyBorder="1" applyAlignment="1">
      <alignment horizontal="center" vertical="top"/>
    </xf>
    <xf numFmtId="0" fontId="79" fillId="37" borderId="64" xfId="0" applyFont="1" applyFill="1" applyBorder="1" applyAlignment="1">
      <alignment horizontal="center" vertical="top" wrapText="1"/>
    </xf>
    <xf numFmtId="0" fontId="6" fillId="11" borderId="36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 wrapText="1"/>
    </xf>
    <xf numFmtId="0" fontId="31" fillId="35" borderId="66" xfId="0" applyFont="1" applyFill="1" applyBorder="1" applyAlignment="1">
      <alignment horizontal="center"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1" fillId="35" borderId="6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vertical="center" wrapText="1"/>
    </xf>
    <xf numFmtId="20" fontId="17" fillId="2" borderId="40" xfId="0" applyNumberFormat="1" applyFont="1" applyFill="1" applyBorder="1" applyAlignment="1">
      <alignment vertical="center" wrapText="1"/>
    </xf>
    <xf numFmtId="0" fontId="17" fillId="2" borderId="40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1" xfId="0" applyFont="1" applyFill="1" applyBorder="1" applyAlignment="1">
      <alignment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80" fillId="33" borderId="69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vertical="center" wrapText="1"/>
    </xf>
    <xf numFmtId="0" fontId="75" fillId="2" borderId="17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7" borderId="57" xfId="0" applyFont="1" applyFill="1" applyBorder="1" applyAlignment="1">
      <alignment horizontal="center"/>
    </xf>
    <xf numFmtId="0" fontId="12" fillId="7" borderId="56" xfId="0" applyFont="1" applyFill="1" applyBorder="1" applyAlignment="1">
      <alignment horizontal="center"/>
    </xf>
    <xf numFmtId="0" fontId="12" fillId="7" borderId="72" xfId="0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3" borderId="33" xfId="0" applyFont="1" applyFill="1" applyBorder="1" applyAlignment="1">
      <alignment horizontal="center"/>
    </xf>
    <xf numFmtId="0" fontId="24" fillId="13" borderId="24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4" fillId="13" borderId="34" xfId="0" applyFont="1" applyFill="1" applyBorder="1" applyAlignment="1">
      <alignment horizontal="center"/>
    </xf>
    <xf numFmtId="0" fontId="25" fillId="13" borderId="24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/>
    </xf>
    <xf numFmtId="0" fontId="25" fillId="13" borderId="34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27" xfId="0" applyFont="1" applyFill="1" applyBorder="1" applyAlignment="1">
      <alignment horizontal="center"/>
    </xf>
    <xf numFmtId="0" fontId="26" fillId="13" borderId="35" xfId="0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34" fillId="38" borderId="52" xfId="0" applyFont="1" applyFill="1" applyBorder="1" applyAlignment="1">
      <alignment horizontal="center" vertical="top"/>
    </xf>
    <xf numFmtId="0" fontId="76" fillId="37" borderId="73" xfId="0" applyFont="1" applyFill="1" applyBorder="1" applyAlignment="1">
      <alignment horizontal="center" wrapText="1"/>
    </xf>
    <xf numFmtId="0" fontId="76" fillId="37" borderId="59" xfId="0" applyFont="1" applyFill="1" applyBorder="1" applyAlignment="1">
      <alignment horizontal="center" wrapText="1"/>
    </xf>
    <xf numFmtId="0" fontId="77" fillId="38" borderId="74" xfId="0" applyFont="1" applyFill="1" applyBorder="1" applyAlignment="1">
      <alignment horizontal="center"/>
    </xf>
    <xf numFmtId="0" fontId="77" fillId="38" borderId="75" xfId="0" applyFont="1" applyFill="1" applyBorder="1" applyAlignment="1">
      <alignment horizontal="center"/>
    </xf>
    <xf numFmtId="9" fontId="33" fillId="0" borderId="52" xfId="5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wrapText="1"/>
    </xf>
    <xf numFmtId="0" fontId="23" fillId="0" borderId="76" xfId="0" applyFont="1" applyBorder="1" applyAlignment="1">
      <alignment wrapText="1"/>
    </xf>
    <xf numFmtId="0" fontId="79" fillId="37" borderId="77" xfId="0" applyFont="1" applyFill="1" applyBorder="1" applyAlignment="1">
      <alignment horizontal="center" vertical="top"/>
    </xf>
    <xf numFmtId="0" fontId="79" fillId="37" borderId="78" xfId="0" applyFont="1" applyFill="1" applyBorder="1" applyAlignment="1">
      <alignment horizontal="center" vertical="top"/>
    </xf>
    <xf numFmtId="0" fontId="23" fillId="0" borderId="0" xfId="0" applyFont="1" applyAlignment="1">
      <alignment wrapText="1"/>
    </xf>
    <xf numFmtId="0" fontId="79" fillId="37" borderId="79" xfId="0" applyFont="1" applyFill="1" applyBorder="1" applyAlignment="1">
      <alignment horizontal="center" vertical="top"/>
    </xf>
    <xf numFmtId="0" fontId="79" fillId="37" borderId="80" xfId="0" applyFont="1" applyFill="1" applyBorder="1" applyAlignment="1">
      <alignment horizontal="center" vertical="top"/>
    </xf>
    <xf numFmtId="0" fontId="6" fillId="11" borderId="81" xfId="0" applyFont="1" applyFill="1" applyBorder="1" applyAlignment="1">
      <alignment horizontal="center" wrapText="1"/>
    </xf>
    <xf numFmtId="0" fontId="6" fillId="11" borderId="82" xfId="0" applyFont="1" applyFill="1" applyBorder="1" applyAlignment="1">
      <alignment horizontal="center" wrapText="1"/>
    </xf>
    <xf numFmtId="0" fontId="6" fillId="11" borderId="83" xfId="0" applyFont="1" applyFill="1" applyBorder="1" applyAlignment="1">
      <alignment horizontal="center" wrapText="1"/>
    </xf>
    <xf numFmtId="0" fontId="24" fillId="9" borderId="84" xfId="47" applyFont="1" applyFill="1" applyBorder="1" applyAlignment="1">
      <alignment horizontal="center" vertical="center" wrapText="1"/>
      <protection/>
    </xf>
    <xf numFmtId="0" fontId="24" fillId="9" borderId="85" xfId="47" applyFont="1" applyFill="1" applyBorder="1" applyAlignment="1">
      <alignment horizontal="center" vertical="center" wrapText="1"/>
      <protection/>
    </xf>
    <xf numFmtId="0" fontId="24" fillId="9" borderId="86" xfId="47" applyFont="1" applyFill="1" applyBorder="1" applyAlignment="1">
      <alignment horizontal="center" vertical="center" wrapText="1"/>
      <protection/>
    </xf>
    <xf numFmtId="0" fontId="32" fillId="8" borderId="57" xfId="47" applyFont="1" applyFill="1" applyBorder="1" applyAlignment="1">
      <alignment horizontal="center" vertical="center"/>
      <protection/>
    </xf>
    <xf numFmtId="0" fontId="32" fillId="8" borderId="72" xfId="47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36" borderId="87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0" fillId="36" borderId="87" xfId="0" applyFill="1" applyBorder="1" applyAlignment="1">
      <alignment horizontal="center" vertical="center" wrapText="1"/>
    </xf>
    <xf numFmtId="0" fontId="6" fillId="39" borderId="88" xfId="0" applyFont="1" applyFill="1" applyBorder="1" applyAlignment="1">
      <alignment horizontal="center" vertical="center" wrapText="1"/>
    </xf>
    <xf numFmtId="0" fontId="6" fillId="39" borderId="89" xfId="0" applyFont="1" applyFill="1" applyBorder="1" applyAlignment="1">
      <alignment horizontal="center" vertical="center" wrapText="1"/>
    </xf>
    <xf numFmtId="0" fontId="6" fillId="39" borderId="90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8" fillId="4" borderId="89" xfId="0" applyFont="1" applyFill="1" applyBorder="1" applyAlignment="1">
      <alignment horizontal="center" vertical="center" wrapText="1"/>
    </xf>
    <xf numFmtId="0" fontId="8" fillId="4" borderId="9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28" fillId="40" borderId="51" xfId="0" applyFont="1" applyFill="1" applyBorder="1" applyAlignment="1">
      <alignment horizontal="right"/>
    </xf>
    <xf numFmtId="0" fontId="19" fillId="38" borderId="3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49" fontId="12" fillId="33" borderId="91" xfId="0" applyNumberFormat="1" applyFont="1" applyFill="1" applyBorder="1" applyAlignment="1">
      <alignment horizontal="center" vertical="center"/>
    </xf>
    <xf numFmtId="0" fontId="16" fillId="35" borderId="92" xfId="0" applyFont="1" applyFill="1" applyBorder="1" applyAlignment="1">
      <alignment/>
    </xf>
    <xf numFmtId="0" fontId="18" fillId="40" borderId="49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8859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1</xdr:col>
      <xdr:colOff>0</xdr:colOff>
      <xdr:row>25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54483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selection activeCell="F62" sqref="F62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11.8515625" style="0" customWidth="1"/>
  </cols>
  <sheetData>
    <row r="1" spans="1:3" ht="20.25">
      <c r="A1" s="198" t="s">
        <v>88</v>
      </c>
      <c r="B1" s="199"/>
      <c r="C1" s="200"/>
    </row>
    <row r="2" spans="1:3" ht="23.25">
      <c r="A2" s="201" t="s">
        <v>89</v>
      </c>
      <c r="B2" s="202"/>
      <c r="C2" s="203"/>
    </row>
    <row r="3" spans="1:3" ht="20.25">
      <c r="A3" s="204" t="s">
        <v>90</v>
      </c>
      <c r="B3" s="205"/>
      <c r="C3" s="206"/>
    </row>
    <row r="4" spans="1:3" ht="18.75" thickBot="1">
      <c r="A4" s="207" t="s">
        <v>7</v>
      </c>
      <c r="B4" s="208"/>
      <c r="C4" s="209"/>
    </row>
    <row r="5" spans="1:3" ht="18" customHeight="1">
      <c r="A5" s="181" t="s">
        <v>91</v>
      </c>
      <c r="B5" s="182"/>
      <c r="C5" s="183"/>
    </row>
    <row r="6" spans="1:3" ht="12.75">
      <c r="A6" s="184"/>
      <c r="B6" s="185"/>
      <c r="C6" s="186"/>
    </row>
    <row r="7" spans="1:3" ht="12.75">
      <c r="A7" s="184"/>
      <c r="B7" s="185"/>
      <c r="C7" s="186"/>
    </row>
    <row r="8" spans="1:3" ht="3.75" customHeight="1" thickBot="1">
      <c r="A8" s="187"/>
      <c r="B8" s="188"/>
      <c r="C8" s="189"/>
    </row>
    <row r="9" spans="1:3" ht="18.75" thickBot="1">
      <c r="A9" s="133" t="s">
        <v>92</v>
      </c>
      <c r="B9" s="134"/>
      <c r="C9" s="135"/>
    </row>
    <row r="10" spans="1:3" ht="15">
      <c r="A10" s="69"/>
      <c r="B10" s="37"/>
      <c r="C10" s="70"/>
    </row>
    <row r="11" spans="1:3" ht="15">
      <c r="A11" s="71"/>
      <c r="B11" s="59"/>
      <c r="C11" s="72"/>
    </row>
    <row r="12" spans="1:3" ht="25.5" customHeight="1">
      <c r="A12" s="190" t="s">
        <v>97</v>
      </c>
      <c r="B12" s="191"/>
      <c r="C12" s="192"/>
    </row>
    <row r="13" spans="1:3" ht="12.75">
      <c r="A13" s="73"/>
      <c r="B13" s="59"/>
      <c r="C13" s="72"/>
    </row>
    <row r="14" spans="1:3" ht="12.75">
      <c r="A14" s="74"/>
      <c r="B14" s="59"/>
      <c r="C14" s="72"/>
    </row>
    <row r="15" spans="1:3" ht="25.5" customHeight="1">
      <c r="A15" s="190" t="s">
        <v>98</v>
      </c>
      <c r="B15" s="191"/>
      <c r="C15" s="192"/>
    </row>
    <row r="16" spans="1:3" ht="15.75" thickBot="1">
      <c r="A16" s="77"/>
      <c r="B16" s="78"/>
      <c r="C16" s="79"/>
    </row>
    <row r="17" spans="1:3" ht="18">
      <c r="A17" s="210" t="s">
        <v>93</v>
      </c>
      <c r="B17" s="211"/>
      <c r="C17" s="212"/>
    </row>
    <row r="18" spans="1:3" ht="15.75">
      <c r="A18" s="76"/>
      <c r="B18" s="59"/>
      <c r="C18" s="72"/>
    </row>
    <row r="19" spans="1:3" ht="12.75">
      <c r="A19" s="74"/>
      <c r="B19" s="59"/>
      <c r="C19" s="72"/>
    </row>
    <row r="20" spans="1:3" ht="25.5" customHeight="1">
      <c r="A20" s="190" t="s">
        <v>100</v>
      </c>
      <c r="B20" s="191"/>
      <c r="C20" s="192"/>
    </row>
    <row r="21" spans="1:3" ht="12.75">
      <c r="A21" s="80"/>
      <c r="B21" s="59"/>
      <c r="C21" s="72"/>
    </row>
    <row r="22" spans="1:3" ht="12.75">
      <c r="A22" s="68"/>
      <c r="B22" s="59"/>
      <c r="C22" s="72"/>
    </row>
    <row r="23" spans="1:3" ht="20.25" customHeight="1">
      <c r="A23" s="213" t="s">
        <v>99</v>
      </c>
      <c r="B23" s="214"/>
      <c r="C23" s="215"/>
    </row>
    <row r="24" spans="1:3" ht="16.5" thickBot="1">
      <c r="A24" s="82"/>
      <c r="B24" s="78"/>
      <c r="C24" s="79"/>
    </row>
    <row r="25" spans="1:3" ht="22.5" customHeight="1" thickBot="1">
      <c r="A25" s="136" t="s">
        <v>94</v>
      </c>
      <c r="B25" s="134"/>
      <c r="C25" s="135"/>
    </row>
    <row r="26" spans="1:3" ht="15">
      <c r="A26" s="69"/>
      <c r="B26" s="37"/>
      <c r="C26" s="70"/>
    </row>
    <row r="27" spans="1:3" ht="18.75" customHeight="1">
      <c r="A27" s="75"/>
      <c r="B27" s="59"/>
      <c r="C27" s="72"/>
    </row>
    <row r="28" spans="1:3" ht="25.5" customHeight="1">
      <c r="A28" s="190" t="s">
        <v>101</v>
      </c>
      <c r="B28" s="191"/>
      <c r="C28" s="192"/>
    </row>
    <row r="29" spans="1:3" ht="13.5" thickBot="1">
      <c r="A29" s="81"/>
      <c r="B29" s="59"/>
      <c r="C29" s="72"/>
    </row>
    <row r="30" spans="1:3" ht="21" customHeight="1" thickBot="1">
      <c r="A30" s="195" t="s">
        <v>95</v>
      </c>
      <c r="B30" s="196"/>
      <c r="C30" s="197"/>
    </row>
    <row r="31" spans="1:3" ht="12.75">
      <c r="A31" s="84"/>
      <c r="B31" s="37"/>
      <c r="C31" s="70"/>
    </row>
    <row r="32" spans="1:3" ht="15">
      <c r="A32" s="85" t="s">
        <v>96</v>
      </c>
      <c r="B32" s="59"/>
      <c r="C32" s="72"/>
    </row>
    <row r="33" spans="1:3" ht="15">
      <c r="A33" s="85"/>
      <c r="B33" s="59"/>
      <c r="C33" s="72"/>
    </row>
    <row r="34" spans="1:3" ht="15">
      <c r="A34" s="85"/>
      <c r="B34" s="59"/>
      <c r="C34" s="72"/>
    </row>
    <row r="35" spans="1:3" ht="15">
      <c r="A35" s="85"/>
      <c r="B35" s="59"/>
      <c r="C35" s="72"/>
    </row>
    <row r="36" spans="1:3" ht="15">
      <c r="A36" s="85"/>
      <c r="B36" s="59"/>
      <c r="C36" s="72"/>
    </row>
    <row r="37" spans="1:3" ht="12.75">
      <c r="A37" s="81"/>
      <c r="B37" s="59"/>
      <c r="C37" s="72"/>
    </row>
    <row r="38" spans="1:3" ht="12.75">
      <c r="A38" s="81"/>
      <c r="B38" s="59"/>
      <c r="C38" s="72"/>
    </row>
    <row r="39" spans="1:3" ht="12.75">
      <c r="A39" s="81" t="s">
        <v>102</v>
      </c>
      <c r="B39" s="59"/>
      <c r="C39" s="72"/>
    </row>
    <row r="40" spans="1:3" ht="15">
      <c r="A40" s="85"/>
      <c r="B40" s="59"/>
      <c r="C40" s="72"/>
    </row>
    <row r="41" spans="1:3" ht="12.75">
      <c r="A41" s="86" t="s">
        <v>110</v>
      </c>
      <c r="B41" s="193" t="s">
        <v>108</v>
      </c>
      <c r="C41" s="194"/>
    </row>
    <row r="42" spans="1:3" ht="15">
      <c r="A42" s="85"/>
      <c r="B42" s="59"/>
      <c r="C42" s="72"/>
    </row>
    <row r="43" spans="1:3" ht="12.75">
      <c r="A43" s="81" t="s">
        <v>109</v>
      </c>
      <c r="B43" s="59"/>
      <c r="C43" s="72"/>
    </row>
    <row r="44" spans="1:3" ht="13.5" thickBot="1">
      <c r="A44" s="83"/>
      <c r="B44" s="78"/>
      <c r="C44" s="79"/>
    </row>
    <row r="45" spans="1:3" ht="20.25" customHeight="1" thickBot="1">
      <c r="A45" s="195" t="s">
        <v>103</v>
      </c>
      <c r="B45" s="196"/>
      <c r="C45" s="197"/>
    </row>
    <row r="46" spans="1:3" ht="15">
      <c r="A46" s="69" t="s">
        <v>96</v>
      </c>
      <c r="B46" s="37"/>
      <c r="C46" s="70"/>
    </row>
    <row r="47" spans="1:3" ht="15">
      <c r="A47" s="85"/>
      <c r="B47" s="59"/>
      <c r="C47" s="72"/>
    </row>
    <row r="48" spans="1:3" ht="15">
      <c r="A48" s="85"/>
      <c r="B48" s="59"/>
      <c r="C48" s="72"/>
    </row>
    <row r="49" spans="1:3" ht="15">
      <c r="A49" s="85"/>
      <c r="B49" s="59"/>
      <c r="C49" s="72"/>
    </row>
    <row r="50" spans="1:3" ht="15">
      <c r="A50" s="85"/>
      <c r="B50" s="59"/>
      <c r="C50" s="72"/>
    </row>
    <row r="51" spans="1:3" ht="12.75">
      <c r="A51" s="81"/>
      <c r="B51" s="59"/>
      <c r="C51" s="72"/>
    </row>
    <row r="52" spans="1:3" ht="12.75">
      <c r="A52" s="81"/>
      <c r="B52" s="59"/>
      <c r="C52" s="72"/>
    </row>
    <row r="53" spans="1:3" ht="12.75">
      <c r="A53" s="81" t="s">
        <v>102</v>
      </c>
      <c r="B53" s="59"/>
      <c r="C53" s="72"/>
    </row>
    <row r="54" spans="1:3" ht="15">
      <c r="A54" s="85"/>
      <c r="B54" s="59"/>
      <c r="C54" s="72"/>
    </row>
    <row r="55" spans="1:3" ht="12.75">
      <c r="A55" s="86" t="s">
        <v>110</v>
      </c>
      <c r="B55" s="193" t="s">
        <v>108</v>
      </c>
      <c r="C55" s="194"/>
    </row>
    <row r="56" spans="1:3" ht="15">
      <c r="A56" s="85"/>
      <c r="B56" s="59"/>
      <c r="C56" s="72"/>
    </row>
    <row r="57" spans="1:3" ht="12.75">
      <c r="A57" s="81" t="s">
        <v>109</v>
      </c>
      <c r="B57" s="59"/>
      <c r="C57" s="72"/>
    </row>
    <row r="58" spans="1:3" ht="13.5" thickBot="1">
      <c r="A58" s="83"/>
      <c r="B58" s="78"/>
      <c r="C58" s="79"/>
    </row>
    <row r="59" spans="1:3" ht="24.75" customHeight="1" thickBot="1">
      <c r="A59" s="195" t="s">
        <v>104</v>
      </c>
      <c r="B59" s="196"/>
      <c r="C59" s="197"/>
    </row>
    <row r="60" spans="1:3" ht="13.5" thickBot="1">
      <c r="A60" s="84"/>
      <c r="B60" s="37"/>
      <c r="C60" s="70"/>
    </row>
    <row r="61" spans="1:3" ht="13.5" thickBot="1">
      <c r="A61" s="81" t="s">
        <v>106</v>
      </c>
      <c r="B61" s="59" t="s">
        <v>107</v>
      </c>
      <c r="C61" s="87">
        <f>'obiettivi cat c'!I18</f>
        <v>0</v>
      </c>
    </row>
    <row r="62" spans="1:3" ht="13.5" thickBot="1">
      <c r="A62" s="81"/>
      <c r="B62" s="59"/>
      <c r="C62" s="72"/>
    </row>
    <row r="63" spans="1:3" ht="13.5" thickBot="1">
      <c r="A63" s="81" t="s">
        <v>122</v>
      </c>
      <c r="B63" s="59" t="s">
        <v>107</v>
      </c>
      <c r="C63" s="87">
        <f>'contributo perform. cat C'!E12</f>
        <v>0</v>
      </c>
    </row>
    <row r="64" spans="1:3" ht="13.5" thickBot="1">
      <c r="A64" s="81"/>
      <c r="B64" s="59"/>
      <c r="C64" s="72"/>
    </row>
    <row r="65" spans="1:3" ht="13.5" thickBot="1">
      <c r="A65" s="86" t="s">
        <v>123</v>
      </c>
      <c r="B65" s="59" t="s">
        <v>74</v>
      </c>
      <c r="C65" s="87">
        <f>'prestazioni cat, c'!F74</f>
        <v>0</v>
      </c>
    </row>
    <row r="66" spans="1:3" ht="13.5" thickBot="1">
      <c r="A66" s="81"/>
      <c r="B66" s="59"/>
      <c r="C66" s="72"/>
    </row>
    <row r="67" spans="1:3" ht="27" customHeight="1" thickBot="1">
      <c r="A67" s="139" t="s">
        <v>73</v>
      </c>
      <c r="B67" s="137" t="s">
        <v>107</v>
      </c>
      <c r="C67" s="138">
        <f>C61+C63+C65</f>
        <v>0</v>
      </c>
    </row>
    <row r="68" spans="1:3" ht="32.25" customHeight="1">
      <c r="A68" s="69" t="s">
        <v>105</v>
      </c>
      <c r="B68" s="37"/>
      <c r="C68" s="70"/>
    </row>
    <row r="69" spans="1:3" ht="32.25" customHeight="1">
      <c r="A69" s="85"/>
      <c r="B69" s="59"/>
      <c r="C69" s="72"/>
    </row>
    <row r="70" spans="1:3" ht="32.25" customHeight="1">
      <c r="A70" s="85"/>
      <c r="B70" s="59"/>
      <c r="C70" s="72"/>
    </row>
    <row r="71" spans="1:3" ht="12.75">
      <c r="A71" s="81"/>
      <c r="B71" s="59"/>
      <c r="C71" s="72"/>
    </row>
    <row r="72" spans="1:3" ht="12.75">
      <c r="A72" s="81"/>
      <c r="B72" s="59"/>
      <c r="C72" s="72"/>
    </row>
    <row r="73" spans="1:3" ht="12.75">
      <c r="A73" s="81"/>
      <c r="B73" s="59"/>
      <c r="C73" s="72"/>
    </row>
    <row r="74" spans="1:3" ht="12.75">
      <c r="A74" s="81"/>
      <c r="B74" s="59"/>
      <c r="C74" s="72"/>
    </row>
    <row r="75" spans="1:3" ht="12.75">
      <c r="A75" s="81"/>
      <c r="B75" s="59"/>
      <c r="C75" s="72"/>
    </row>
    <row r="76" spans="1:3" ht="15">
      <c r="A76" s="85" t="s">
        <v>111</v>
      </c>
      <c r="B76" s="59"/>
      <c r="C76" s="72"/>
    </row>
    <row r="77" spans="1:3" ht="15">
      <c r="A77" s="85"/>
      <c r="B77" s="59"/>
      <c r="C77" s="72"/>
    </row>
    <row r="78" spans="1:3" ht="15">
      <c r="A78" s="85"/>
      <c r="B78" s="59"/>
      <c r="C78" s="72"/>
    </row>
    <row r="79" spans="1:3" ht="15">
      <c r="A79" s="85"/>
      <c r="B79" s="59"/>
      <c r="C79" s="72"/>
    </row>
    <row r="80" spans="1:3" ht="15">
      <c r="A80" s="85"/>
      <c r="B80" s="59"/>
      <c r="C80" s="72"/>
    </row>
    <row r="81" spans="1:3" ht="15">
      <c r="A81" s="85"/>
      <c r="B81" s="59"/>
      <c r="C81" s="72"/>
    </row>
    <row r="82" spans="1:3" ht="15">
      <c r="A82" s="85"/>
      <c r="B82" s="59"/>
      <c r="C82" s="72"/>
    </row>
    <row r="83" spans="1:3" ht="12.75">
      <c r="A83" s="81"/>
      <c r="B83" s="59"/>
      <c r="C83" s="72"/>
    </row>
    <row r="84" spans="1:3" ht="12.75">
      <c r="A84" s="81" t="s">
        <v>102</v>
      </c>
      <c r="B84" s="59"/>
      <c r="C84" s="72"/>
    </row>
    <row r="85" spans="1:3" ht="15">
      <c r="A85" s="85"/>
      <c r="B85" s="59"/>
      <c r="C85" s="72"/>
    </row>
    <row r="86" spans="1:3" ht="12.75">
      <c r="A86" s="86" t="s">
        <v>110</v>
      </c>
      <c r="B86" s="193" t="s">
        <v>108</v>
      </c>
      <c r="C86" s="194"/>
    </row>
    <row r="87" spans="1:3" ht="15">
      <c r="A87" s="85"/>
      <c r="B87" s="59"/>
      <c r="C87" s="72"/>
    </row>
    <row r="88" spans="1:3" ht="13.5" thickBot="1">
      <c r="A88" s="83" t="s">
        <v>109</v>
      </c>
      <c r="B88" s="78"/>
      <c r="C88" s="79"/>
    </row>
    <row r="89" spans="1:3" ht="12.75">
      <c r="A89" s="59"/>
      <c r="B89" s="59"/>
      <c r="C89" s="59"/>
    </row>
  </sheetData>
  <sheetProtection/>
  <mergeCells count="17">
    <mergeCell ref="B86:C86"/>
    <mergeCell ref="A28:C28"/>
    <mergeCell ref="A30:C30"/>
    <mergeCell ref="B41:C41"/>
    <mergeCell ref="A45:C45"/>
    <mergeCell ref="A20:C20"/>
    <mergeCell ref="A23:C23"/>
    <mergeCell ref="A5:C8"/>
    <mergeCell ref="A12:C12"/>
    <mergeCell ref="B55:C55"/>
    <mergeCell ref="A59:C59"/>
    <mergeCell ref="A1:C1"/>
    <mergeCell ref="A2:C2"/>
    <mergeCell ref="A3:C3"/>
    <mergeCell ref="A4:C4"/>
    <mergeCell ref="A15:C15"/>
    <mergeCell ref="A17:C17"/>
  </mergeCells>
  <printOptions/>
  <pageMargins left="0.67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45.28125" style="0" customWidth="1"/>
    <col min="2" max="2" width="21.00390625" style="0" customWidth="1"/>
    <col min="3" max="4" width="11.57421875" style="0" customWidth="1"/>
    <col min="5" max="5" width="9.00390625" style="0" customWidth="1"/>
    <col min="6" max="6" width="8.28125" style="0" customWidth="1"/>
    <col min="7" max="7" width="9.00390625" style="0" customWidth="1"/>
    <col min="8" max="8" width="13.421875" style="0" customWidth="1"/>
    <col min="9" max="9" width="31.140625" style="0" customWidth="1"/>
    <col min="10" max="10" width="12.140625" style="0" customWidth="1"/>
  </cols>
  <sheetData>
    <row r="1" ht="24" customHeight="1">
      <c r="A1" t="s">
        <v>8</v>
      </c>
    </row>
    <row r="2" spans="1:8" ht="35.25" customHeight="1">
      <c r="A2" s="222" t="s">
        <v>6</v>
      </c>
      <c r="B2" s="223"/>
      <c r="C2" s="223"/>
      <c r="D2" s="223"/>
      <c r="E2" s="223"/>
      <c r="F2" s="223"/>
      <c r="G2" s="223"/>
      <c r="H2" s="223"/>
    </row>
    <row r="3" spans="1:29" ht="39" customHeight="1">
      <c r="A3" s="224" t="s">
        <v>7</v>
      </c>
      <c r="B3" s="224"/>
      <c r="C3" s="224"/>
      <c r="D3" s="224"/>
      <c r="E3" s="224"/>
      <c r="F3" s="224"/>
      <c r="G3" s="224"/>
      <c r="H3" s="2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45" customHeight="1" thickBot="1">
      <c r="A4" s="225" t="s">
        <v>9</v>
      </c>
      <c r="B4" s="225"/>
      <c r="C4" s="225"/>
      <c r="D4" s="225"/>
      <c r="E4" s="224" t="s">
        <v>10</v>
      </c>
      <c r="F4" s="224"/>
      <c r="G4" s="224"/>
      <c r="H4" s="2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51.75" customHeight="1" thickBot="1">
      <c r="A5" s="147" t="s">
        <v>132</v>
      </c>
      <c r="B5" s="148" t="s">
        <v>133</v>
      </c>
      <c r="C5" s="149" t="s">
        <v>134</v>
      </c>
      <c r="D5" s="149" t="s">
        <v>135</v>
      </c>
      <c r="E5" s="149" t="s">
        <v>136</v>
      </c>
      <c r="F5" s="217" t="s">
        <v>149</v>
      </c>
      <c r="G5" s="218"/>
      <c r="H5" s="148" t="s">
        <v>137</v>
      </c>
      <c r="I5" s="150" t="s">
        <v>150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1.75" customHeight="1">
      <c r="A6" s="151" t="s">
        <v>0</v>
      </c>
      <c r="B6" s="152" t="s">
        <v>1</v>
      </c>
      <c r="C6" s="153" t="s">
        <v>2</v>
      </c>
      <c r="D6" s="153" t="s">
        <v>3</v>
      </c>
      <c r="E6" s="153" t="s">
        <v>5</v>
      </c>
      <c r="F6" s="219" t="s">
        <v>4</v>
      </c>
      <c r="G6" s="220"/>
      <c r="H6" s="152" t="s">
        <v>138</v>
      </c>
      <c r="I6" s="152" t="s">
        <v>139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5.25" customHeight="1">
      <c r="A7" s="140" t="s">
        <v>140</v>
      </c>
      <c r="B7" s="140"/>
      <c r="C7" s="141"/>
      <c r="D7" s="141"/>
      <c r="E7" s="141"/>
      <c r="F7" s="221">
        <f aca="true" t="shared" si="0" ref="F7:F12">IF(E7&lt;C7,E7/C7,1)*IF(C7*E7=0,0,1)</f>
        <v>0</v>
      </c>
      <c r="G7" s="221"/>
      <c r="H7" s="142"/>
      <c r="I7" s="142">
        <f aca="true" t="shared" si="1" ref="I7:I12">F7*H7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7.75" customHeight="1">
      <c r="A8" s="143" t="s">
        <v>141</v>
      </c>
      <c r="B8" s="143"/>
      <c r="C8" s="144"/>
      <c r="D8" s="144"/>
      <c r="E8" s="144"/>
      <c r="F8" s="221">
        <f t="shared" si="0"/>
        <v>0</v>
      </c>
      <c r="G8" s="221"/>
      <c r="H8" s="145"/>
      <c r="I8" s="142">
        <f t="shared" si="1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6.75" customHeight="1">
      <c r="A9" s="140" t="s">
        <v>142</v>
      </c>
      <c r="B9" s="140"/>
      <c r="C9" s="141"/>
      <c r="D9" s="141"/>
      <c r="E9" s="141"/>
      <c r="F9" s="221">
        <f t="shared" si="0"/>
        <v>0</v>
      </c>
      <c r="G9" s="221"/>
      <c r="H9" s="142"/>
      <c r="I9" s="142">
        <f t="shared" si="1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" customHeight="1">
      <c r="A10" s="143" t="s">
        <v>143</v>
      </c>
      <c r="B10" s="143"/>
      <c r="C10" s="144"/>
      <c r="D10" s="144"/>
      <c r="E10" s="144"/>
      <c r="F10" s="221">
        <f t="shared" si="0"/>
        <v>0</v>
      </c>
      <c r="G10" s="221"/>
      <c r="H10" s="145"/>
      <c r="I10" s="142">
        <f t="shared" si="1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.75" customHeight="1">
      <c r="A11" s="140" t="s">
        <v>144</v>
      </c>
      <c r="B11" s="140"/>
      <c r="C11" s="141"/>
      <c r="D11" s="141"/>
      <c r="E11" s="141"/>
      <c r="F11" s="221">
        <f t="shared" si="0"/>
        <v>0</v>
      </c>
      <c r="G11" s="221"/>
      <c r="H11" s="142"/>
      <c r="I11" s="142">
        <f t="shared" si="1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0.5" customHeight="1">
      <c r="A12" s="143" t="s">
        <v>145</v>
      </c>
      <c r="B12" s="143"/>
      <c r="C12" s="144"/>
      <c r="D12" s="144"/>
      <c r="E12" s="144"/>
      <c r="F12" s="221">
        <f t="shared" si="0"/>
        <v>0</v>
      </c>
      <c r="G12" s="221"/>
      <c r="H12" s="145"/>
      <c r="I12" s="142">
        <f t="shared" si="1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2.5" customHeight="1">
      <c r="A13" s="154"/>
      <c r="B13" s="154"/>
      <c r="C13" s="155"/>
      <c r="D13" s="155"/>
      <c r="E13" s="155"/>
      <c r="F13" s="216" t="s">
        <v>146</v>
      </c>
      <c r="G13" s="216"/>
      <c r="H13" s="156">
        <f>SUM(H7:H12)</f>
        <v>0</v>
      </c>
      <c r="I13" s="157">
        <f>SUM(I7:I12)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2.5" customHeight="1" thickBot="1">
      <c r="A14" s="226"/>
      <c r="B14" s="226"/>
      <c r="C14" s="226"/>
      <c r="D14" s="226"/>
      <c r="E14" s="226"/>
      <c r="F14" s="227"/>
      <c r="G14" s="228" t="s">
        <v>147</v>
      </c>
      <c r="H14" s="229"/>
      <c r="I14" s="158">
        <v>300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9.25" customHeight="1" thickBot="1">
      <c r="A15" s="230"/>
      <c r="B15" s="230"/>
      <c r="C15" s="230"/>
      <c r="D15" s="230"/>
      <c r="E15" s="230"/>
      <c r="F15" s="227"/>
      <c r="G15" s="231" t="s">
        <v>148</v>
      </c>
      <c r="H15" s="232"/>
      <c r="I15" s="159" t="s">
        <v>151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0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0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9.25" customHeight="1" thickBot="1">
      <c r="A18" s="2"/>
      <c r="B18" s="2"/>
      <c r="C18" s="2"/>
      <c r="D18" s="233" t="s">
        <v>11</v>
      </c>
      <c r="E18" s="234"/>
      <c r="F18" s="234"/>
      <c r="G18" s="234"/>
      <c r="H18" s="235"/>
      <c r="I18" s="160">
        <f>I13*300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3"/>
      <c r="B25" s="3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</sheetData>
  <sheetProtection/>
  <mergeCells count="18">
    <mergeCell ref="A14:F14"/>
    <mergeCell ref="G14:H14"/>
    <mergeCell ref="A15:F15"/>
    <mergeCell ref="G15:H15"/>
    <mergeCell ref="D18:H18"/>
    <mergeCell ref="F8:G8"/>
    <mergeCell ref="F9:G9"/>
    <mergeCell ref="F10:G10"/>
    <mergeCell ref="F11:G11"/>
    <mergeCell ref="F12:G12"/>
    <mergeCell ref="F13:G13"/>
    <mergeCell ref="F5:G5"/>
    <mergeCell ref="F6:G6"/>
    <mergeCell ref="F7:G7"/>
    <mergeCell ref="A2:H2"/>
    <mergeCell ref="A3:H3"/>
    <mergeCell ref="A4:D4"/>
    <mergeCell ref="E4:H4"/>
  </mergeCells>
  <printOptions horizontalCentered="1" verticalCentered="1"/>
  <pageMargins left="0.3" right="0.7874015748031497" top="0.4724409448818898" bottom="0.31496062992125984" header="0.31496062992125984" footer="0.1968503937007874"/>
  <pageSetup horizontalDpi="300" verticalDpi="300" orientation="landscape" paperSize="9" scale="91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80" zoomScaleNormal="80" zoomScalePageLayoutView="0" workbookViewId="0" topLeftCell="A7">
      <selection activeCell="E13" sqref="E13"/>
    </sheetView>
  </sheetViews>
  <sheetFormatPr defaultColWidth="9.140625" defaultRowHeight="12.75"/>
  <cols>
    <col min="1" max="1" width="40.421875" style="0" customWidth="1"/>
    <col min="2" max="2" width="39.28125" style="0" customWidth="1"/>
    <col min="3" max="3" width="36.7109375" style="0" customWidth="1"/>
    <col min="4" max="4" width="37.8515625" style="0" customWidth="1"/>
    <col min="5" max="5" width="42.57421875" style="0" customWidth="1"/>
  </cols>
  <sheetData>
    <row r="1" spans="1:4" s="88" customFormat="1" ht="41.25" customHeight="1">
      <c r="A1" s="179" t="s">
        <v>152</v>
      </c>
      <c r="B1" s="179"/>
      <c r="C1" s="179"/>
      <c r="D1" s="179"/>
    </row>
    <row r="2" spans="1:4" s="88" customFormat="1" ht="41.25" customHeight="1">
      <c r="A2" s="95"/>
      <c r="B2" s="95"/>
      <c r="C2" s="95"/>
      <c r="D2" s="95"/>
    </row>
    <row r="3" spans="1:4" s="91" customFormat="1" ht="53.25" customHeight="1">
      <c r="A3" s="180" t="s">
        <v>116</v>
      </c>
      <c r="B3" s="180"/>
      <c r="C3" s="180"/>
      <c r="D3" s="180"/>
    </row>
    <row r="4" spans="1:7" s="88" customFormat="1" ht="49.5" customHeight="1">
      <c r="A4" s="241" t="s">
        <v>7</v>
      </c>
      <c r="B4" s="241"/>
      <c r="C4" s="241"/>
      <c r="D4" s="241"/>
      <c r="E4" s="241"/>
      <c r="F4" s="96"/>
      <c r="G4" s="96"/>
    </row>
    <row r="5" spans="1:7" s="88" customFormat="1" ht="34.5" customHeight="1">
      <c r="A5" s="97"/>
      <c r="B5" s="97"/>
      <c r="C5" s="97"/>
      <c r="D5" s="97"/>
      <c r="E5" s="96"/>
      <c r="F5" s="96"/>
      <c r="G5" s="96"/>
    </row>
    <row r="6" spans="1:4" s="88" customFormat="1" ht="34.5" customHeight="1">
      <c r="A6" s="98" t="s">
        <v>117</v>
      </c>
      <c r="B6" s="99"/>
      <c r="C6" s="100" t="s">
        <v>118</v>
      </c>
      <c r="D6" s="101"/>
    </row>
    <row r="7" spans="1:4" s="88" customFormat="1" ht="89.25" customHeight="1">
      <c r="A7" s="102"/>
      <c r="B7" s="102"/>
      <c r="C7" s="102"/>
      <c r="D7" s="90"/>
    </row>
    <row r="8" spans="1:5" s="88" customFormat="1" ht="60" customHeight="1" thickBot="1">
      <c r="A8" s="236" t="s">
        <v>127</v>
      </c>
      <c r="B8" s="237"/>
      <c r="C8" s="237"/>
      <c r="D8" s="237"/>
      <c r="E8" s="238"/>
    </row>
    <row r="9" spans="1:5" s="88" customFormat="1" ht="88.5" customHeight="1" thickBot="1" thickTop="1">
      <c r="A9" s="129" t="s">
        <v>128</v>
      </c>
      <c r="B9" s="130" t="s">
        <v>129</v>
      </c>
      <c r="C9" s="103" t="s">
        <v>130</v>
      </c>
      <c r="D9" s="103" t="s">
        <v>131</v>
      </c>
      <c r="E9" s="131" t="s">
        <v>119</v>
      </c>
    </row>
    <row r="10" spans="1:5" s="89" customFormat="1" ht="66" customHeight="1" thickTop="1">
      <c r="A10" s="161"/>
      <c r="B10" s="162"/>
      <c r="C10" s="163"/>
      <c r="D10" s="162"/>
      <c r="E10" s="164"/>
    </row>
    <row r="11" spans="1:5" s="89" customFormat="1" ht="70.5" customHeight="1" thickBot="1">
      <c r="A11" s="92"/>
      <c r="B11" s="92"/>
      <c r="C11" s="93"/>
      <c r="D11" s="93"/>
      <c r="E11" s="104"/>
    </row>
    <row r="12" spans="1:5" s="88" customFormat="1" ht="63" customHeight="1" thickBot="1">
      <c r="A12" s="94"/>
      <c r="B12" s="94"/>
      <c r="C12" s="239" t="s">
        <v>120</v>
      </c>
      <c r="D12" s="240"/>
      <c r="E12" s="132">
        <f>A10+B10+C10+D10+E10</f>
        <v>0</v>
      </c>
    </row>
    <row r="13" spans="1:4" ht="30" customHeight="1">
      <c r="A13" s="102"/>
      <c r="B13" s="102"/>
      <c r="C13" s="90"/>
      <c r="D13" s="90"/>
    </row>
    <row r="14" spans="1:4" ht="28.5" customHeight="1">
      <c r="A14" s="59"/>
      <c r="B14" s="59"/>
      <c r="C14" s="59"/>
      <c r="D14" s="59"/>
    </row>
  </sheetData>
  <sheetProtection/>
  <mergeCells count="3">
    <mergeCell ref="A8:E8"/>
    <mergeCell ref="C12:D12"/>
    <mergeCell ref="A4:E4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="90" zoomScaleNormal="90" zoomScalePageLayoutView="0" workbookViewId="0" topLeftCell="A71">
      <selection activeCell="D80" sqref="D80"/>
    </sheetView>
  </sheetViews>
  <sheetFormatPr defaultColWidth="9.140625" defaultRowHeight="12.75"/>
  <cols>
    <col min="1" max="1" width="39.28125" style="0" customWidth="1"/>
    <col min="2" max="2" width="9.421875" style="0" customWidth="1"/>
    <col min="3" max="3" width="8.57421875" style="0" customWidth="1"/>
    <col min="4" max="4" width="18.8515625" style="0" customWidth="1"/>
    <col min="5" max="5" width="25.28125" style="0" customWidth="1"/>
    <col min="6" max="6" width="16.421875" style="0" customWidth="1"/>
    <col min="7" max="7" width="20.00390625" style="0" customWidth="1"/>
  </cols>
  <sheetData>
    <row r="1" spans="1:7" ht="32.25" customHeight="1">
      <c r="A1" s="257" t="s">
        <v>12</v>
      </c>
      <c r="B1" s="257"/>
      <c r="C1" s="257"/>
      <c r="D1" s="257"/>
      <c r="E1" s="257"/>
      <c r="F1" s="257"/>
      <c r="G1" s="257"/>
    </row>
    <row r="2" spans="1:9" ht="25.5" customHeight="1">
      <c r="A2" s="222" t="s">
        <v>13</v>
      </c>
      <c r="B2" s="223"/>
      <c r="C2" s="223"/>
      <c r="D2" s="223"/>
      <c r="E2" s="223"/>
      <c r="F2" s="223"/>
      <c r="G2" s="223"/>
      <c r="H2" s="6"/>
      <c r="I2" s="6"/>
    </row>
    <row r="3" spans="1:9" ht="27.75" customHeight="1">
      <c r="A3" s="185" t="s">
        <v>14</v>
      </c>
      <c r="B3" s="258"/>
      <c r="C3" s="258"/>
      <c r="D3" s="258"/>
      <c r="E3" s="258"/>
      <c r="F3" s="258"/>
      <c r="G3" s="258"/>
      <c r="H3" s="7"/>
      <c r="I3" s="7"/>
    </row>
    <row r="4" spans="1:5" ht="55.5" customHeight="1" thickBot="1">
      <c r="A4" s="8" t="s">
        <v>15</v>
      </c>
      <c r="E4" s="9" t="s">
        <v>16</v>
      </c>
    </row>
    <row r="5" spans="1:7" ht="18.75" customHeight="1" thickBot="1" thickTop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</row>
    <row r="6" spans="1:7" ht="99.75" customHeight="1" thickBot="1" thickTop="1">
      <c r="A6" s="109" t="s">
        <v>24</v>
      </c>
      <c r="B6" s="109" t="s">
        <v>25</v>
      </c>
      <c r="C6" s="109" t="s">
        <v>26</v>
      </c>
      <c r="D6" s="109" t="s">
        <v>27</v>
      </c>
      <c r="E6" s="109" t="s">
        <v>28</v>
      </c>
      <c r="F6" s="109" t="s">
        <v>124</v>
      </c>
      <c r="G6" s="109" t="s">
        <v>29</v>
      </c>
    </row>
    <row r="7" spans="1:7" ht="34.5" customHeight="1" thickBot="1" thickTop="1">
      <c r="A7" s="110" t="s">
        <v>113</v>
      </c>
      <c r="B7" s="111"/>
      <c r="C7" s="111"/>
      <c r="D7" s="112"/>
      <c r="E7" s="112"/>
      <c r="F7" s="113"/>
      <c r="G7" s="113">
        <f>C7*F7/100</f>
        <v>0</v>
      </c>
    </row>
    <row r="8" spans="1:7" ht="22.5" customHeight="1" thickBot="1" thickTop="1">
      <c r="A8" s="172" t="s">
        <v>30</v>
      </c>
      <c r="B8" s="11"/>
      <c r="C8" s="12"/>
      <c r="D8" s="13"/>
      <c r="E8" s="13"/>
      <c r="F8" s="14"/>
      <c r="G8" s="15"/>
    </row>
    <row r="9" spans="1:7" ht="49.5" customHeight="1" thickBot="1" thickTop="1">
      <c r="A9" s="165" t="s">
        <v>31</v>
      </c>
      <c r="B9" s="105"/>
      <c r="C9" s="105"/>
      <c r="D9" s="105"/>
      <c r="E9" s="105"/>
      <c r="F9" s="16"/>
      <c r="G9" s="17"/>
    </row>
    <row r="10" spans="1:7" ht="37.5" customHeight="1" thickBot="1" thickTop="1">
      <c r="A10" s="166" t="s">
        <v>32</v>
      </c>
      <c r="B10" s="106"/>
      <c r="C10" s="106"/>
      <c r="D10" s="106"/>
      <c r="E10" s="106"/>
      <c r="F10" s="16"/>
      <c r="G10" s="17"/>
    </row>
    <row r="11" spans="1:7" ht="48.75" customHeight="1" thickBot="1" thickTop="1">
      <c r="A11" s="167" t="s">
        <v>33</v>
      </c>
      <c r="B11" s="106"/>
      <c r="C11" s="106"/>
      <c r="D11" s="106"/>
      <c r="E11" s="106"/>
      <c r="F11" s="16"/>
      <c r="G11" s="17"/>
    </row>
    <row r="12" spans="1:7" ht="104.25" customHeight="1" thickBot="1" thickTop="1">
      <c r="A12" s="167" t="s">
        <v>34</v>
      </c>
      <c r="B12" s="106"/>
      <c r="C12" s="106"/>
      <c r="D12" s="106"/>
      <c r="E12" s="106"/>
      <c r="F12" s="16"/>
      <c r="G12" s="17"/>
    </row>
    <row r="13" spans="1:7" ht="46.5" thickBot="1" thickTop="1">
      <c r="A13" s="168" t="s">
        <v>35</v>
      </c>
      <c r="B13" s="107"/>
      <c r="C13" s="107"/>
      <c r="D13" s="107"/>
      <c r="E13" s="107"/>
      <c r="F13" s="18"/>
      <c r="G13" s="19"/>
    </row>
    <row r="14" spans="1:7" ht="17.25" thickBot="1" thickTop="1">
      <c r="A14" s="10" t="s">
        <v>17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23</v>
      </c>
    </row>
    <row r="15" spans="1:7" ht="93.75" customHeight="1" thickBot="1" thickTop="1">
      <c r="A15" s="109" t="s">
        <v>24</v>
      </c>
      <c r="B15" s="109" t="s">
        <v>25</v>
      </c>
      <c r="C15" s="109" t="s">
        <v>26</v>
      </c>
      <c r="D15" s="109" t="s">
        <v>27</v>
      </c>
      <c r="E15" s="109" t="s">
        <v>28</v>
      </c>
      <c r="F15" s="109" t="s">
        <v>124</v>
      </c>
      <c r="G15" s="109" t="s">
        <v>29</v>
      </c>
    </row>
    <row r="16" spans="1:7" ht="38.25" customHeight="1" thickBot="1" thickTop="1">
      <c r="A16" s="110" t="s">
        <v>114</v>
      </c>
      <c r="B16" s="111"/>
      <c r="C16" s="111"/>
      <c r="D16" s="112"/>
      <c r="E16" s="112"/>
      <c r="F16" s="113"/>
      <c r="G16" s="113">
        <f>C16*F16/100</f>
        <v>0</v>
      </c>
    </row>
    <row r="17" spans="1:7" ht="28.5" customHeight="1" thickBot="1" thickTop="1">
      <c r="A17" s="20" t="s">
        <v>30</v>
      </c>
      <c r="B17" s="21"/>
      <c r="C17" s="22"/>
      <c r="D17" s="23"/>
      <c r="E17" s="23"/>
      <c r="F17" s="14"/>
      <c r="G17" s="15"/>
    </row>
    <row r="18" spans="1:7" ht="60.75" customHeight="1" thickBot="1" thickTop="1">
      <c r="A18" s="165" t="s">
        <v>36</v>
      </c>
      <c r="B18" s="105"/>
      <c r="C18" s="105"/>
      <c r="D18" s="105"/>
      <c r="E18" s="105"/>
      <c r="F18" s="16"/>
      <c r="G18" s="17"/>
    </row>
    <row r="19" spans="1:7" ht="37.5" customHeight="1" thickBot="1" thickTop="1">
      <c r="A19" s="166" t="s">
        <v>37</v>
      </c>
      <c r="B19" s="106"/>
      <c r="C19" s="106"/>
      <c r="D19" s="106"/>
      <c r="E19" s="106"/>
      <c r="F19" s="16"/>
      <c r="G19" s="17"/>
    </row>
    <row r="20" spans="1:7" ht="38.25" customHeight="1" thickBot="1" thickTop="1">
      <c r="A20" s="167" t="s">
        <v>38</v>
      </c>
      <c r="B20" s="106"/>
      <c r="C20" s="106"/>
      <c r="D20" s="106"/>
      <c r="E20" s="106"/>
      <c r="F20" s="16"/>
      <c r="G20" s="17"/>
    </row>
    <row r="21" spans="1:7" ht="55.5" customHeight="1" thickBot="1" thickTop="1">
      <c r="A21" s="167" t="s">
        <v>39</v>
      </c>
      <c r="B21" s="106"/>
      <c r="C21" s="106"/>
      <c r="D21" s="106"/>
      <c r="E21" s="106"/>
      <c r="F21" s="16"/>
      <c r="G21" s="17"/>
    </row>
    <row r="22" spans="1:7" ht="60.75" customHeight="1" thickBot="1" thickTop="1">
      <c r="A22" s="169" t="s">
        <v>40</v>
      </c>
      <c r="B22" s="108"/>
      <c r="C22" s="108"/>
      <c r="D22" s="108"/>
      <c r="E22" s="108"/>
      <c r="F22" s="16"/>
      <c r="G22" s="17"/>
    </row>
    <row r="23" spans="1:7" ht="46.5" thickBot="1" thickTop="1">
      <c r="A23" s="170" t="s">
        <v>41</v>
      </c>
      <c r="B23" s="107"/>
      <c r="C23" s="107"/>
      <c r="D23" s="107"/>
      <c r="E23" s="107"/>
      <c r="F23" s="18"/>
      <c r="G23" s="19"/>
    </row>
    <row r="24" spans="1:7" ht="18" customHeight="1" thickBot="1" thickTop="1">
      <c r="A24" s="24" t="s">
        <v>17</v>
      </c>
      <c r="B24" s="24" t="s">
        <v>18</v>
      </c>
      <c r="C24" s="24" t="s">
        <v>19</v>
      </c>
      <c r="D24" s="24" t="s">
        <v>20</v>
      </c>
      <c r="E24" s="24" t="s">
        <v>21</v>
      </c>
      <c r="F24" s="10" t="s">
        <v>22</v>
      </c>
      <c r="G24" s="10" t="s">
        <v>23</v>
      </c>
    </row>
    <row r="25" spans="1:7" ht="81" customHeight="1" thickBot="1" thickTop="1">
      <c r="A25" s="109" t="s">
        <v>24</v>
      </c>
      <c r="B25" s="109" t="s">
        <v>25</v>
      </c>
      <c r="C25" s="109" t="s">
        <v>26</v>
      </c>
      <c r="D25" s="109" t="s">
        <v>27</v>
      </c>
      <c r="E25" s="109" t="s">
        <v>28</v>
      </c>
      <c r="F25" s="109" t="s">
        <v>124</v>
      </c>
      <c r="G25" s="109" t="s">
        <v>29</v>
      </c>
    </row>
    <row r="26" spans="1:7" ht="39.75" customHeight="1" thickBot="1" thickTop="1">
      <c r="A26" s="110" t="s">
        <v>115</v>
      </c>
      <c r="B26" s="111"/>
      <c r="C26" s="111"/>
      <c r="D26" s="112"/>
      <c r="E26" s="112"/>
      <c r="F26" s="113"/>
      <c r="G26" s="113">
        <f>C26*F26/100</f>
        <v>0</v>
      </c>
    </row>
    <row r="27" spans="1:7" ht="27.75" customHeight="1" thickBot="1" thickTop="1">
      <c r="A27" s="171" t="s">
        <v>30</v>
      </c>
      <c r="B27" s="25"/>
      <c r="C27" s="26"/>
      <c r="D27" s="25"/>
      <c r="E27" s="25"/>
      <c r="F27" s="15"/>
      <c r="G27" s="15"/>
    </row>
    <row r="28" spans="1:7" ht="61.5" thickBot="1" thickTop="1">
      <c r="A28" s="165" t="s">
        <v>42</v>
      </c>
      <c r="B28" s="106"/>
      <c r="C28" s="106"/>
      <c r="D28" s="106"/>
      <c r="E28" s="106"/>
      <c r="F28" s="16"/>
      <c r="G28" s="17"/>
    </row>
    <row r="29" spans="1:7" ht="46.5" thickBot="1" thickTop="1">
      <c r="A29" s="167" t="s">
        <v>43</v>
      </c>
      <c r="B29" s="106"/>
      <c r="C29" s="106"/>
      <c r="D29" s="106"/>
      <c r="E29" s="106"/>
      <c r="F29" s="16"/>
      <c r="G29" s="17"/>
    </row>
    <row r="30" spans="1:7" ht="61.5" thickBot="1" thickTop="1">
      <c r="A30" s="167" t="s">
        <v>44</v>
      </c>
      <c r="B30" s="106"/>
      <c r="C30" s="106"/>
      <c r="D30" s="106"/>
      <c r="E30" s="106"/>
      <c r="F30" s="16"/>
      <c r="G30" s="17"/>
    </row>
    <row r="31" spans="1:7" ht="76.5" thickBot="1" thickTop="1">
      <c r="A31" s="167" t="s">
        <v>45</v>
      </c>
      <c r="B31" s="106"/>
      <c r="C31" s="106"/>
      <c r="D31" s="106"/>
      <c r="E31" s="106"/>
      <c r="F31" s="16"/>
      <c r="G31" s="17"/>
    </row>
    <row r="32" spans="1:7" ht="31.5" thickBot="1" thickTop="1">
      <c r="A32" s="167" t="s">
        <v>46</v>
      </c>
      <c r="B32" s="108"/>
      <c r="C32" s="108"/>
      <c r="D32" s="108"/>
      <c r="E32" s="108"/>
      <c r="F32" s="16"/>
      <c r="G32" s="17"/>
    </row>
    <row r="33" spans="1:7" ht="46.5" thickBot="1" thickTop="1">
      <c r="A33" s="170" t="s">
        <v>47</v>
      </c>
      <c r="B33" s="107"/>
      <c r="C33" s="107"/>
      <c r="D33" s="107"/>
      <c r="E33" s="107"/>
      <c r="F33" s="16"/>
      <c r="G33" s="17"/>
    </row>
    <row r="34" spans="1:7" ht="17.25" thickBot="1" thickTop="1">
      <c r="A34" s="10" t="s">
        <v>17</v>
      </c>
      <c r="B34" s="10" t="s">
        <v>18</v>
      </c>
      <c r="C34" s="10" t="s">
        <v>19</v>
      </c>
      <c r="D34" s="10" t="s">
        <v>20</v>
      </c>
      <c r="E34" s="10" t="s">
        <v>21</v>
      </c>
      <c r="F34" s="10" t="s">
        <v>22</v>
      </c>
      <c r="G34" s="10" t="s">
        <v>23</v>
      </c>
    </row>
    <row r="35" spans="1:7" ht="96" customHeight="1" thickBot="1" thickTop="1">
      <c r="A35" s="109" t="s">
        <v>24</v>
      </c>
      <c r="B35" s="109" t="s">
        <v>25</v>
      </c>
      <c r="C35" s="109" t="s">
        <v>26</v>
      </c>
      <c r="D35" s="109" t="s">
        <v>27</v>
      </c>
      <c r="E35" s="109" t="s">
        <v>28</v>
      </c>
      <c r="F35" s="109" t="s">
        <v>124</v>
      </c>
      <c r="G35" s="109" t="s">
        <v>29</v>
      </c>
    </row>
    <row r="36" spans="1:7" ht="39.75" customHeight="1" thickBot="1" thickTop="1">
      <c r="A36" s="110" t="s">
        <v>48</v>
      </c>
      <c r="B36" s="111"/>
      <c r="C36" s="111"/>
      <c r="D36" s="112"/>
      <c r="E36" s="112"/>
      <c r="F36" s="113"/>
      <c r="G36" s="113">
        <f>C36*F36/100</f>
        <v>0</v>
      </c>
    </row>
    <row r="37" spans="1:7" ht="30.75" customHeight="1" thickBot="1" thickTop="1">
      <c r="A37" s="171" t="s">
        <v>30</v>
      </c>
      <c r="B37" s="27"/>
      <c r="C37" s="28"/>
      <c r="D37" s="27"/>
      <c r="E37" s="27"/>
      <c r="F37" s="29"/>
      <c r="G37" s="29"/>
    </row>
    <row r="38" spans="1:7" ht="83.25" customHeight="1" thickBot="1" thickTop="1">
      <c r="A38" s="165" t="s">
        <v>49</v>
      </c>
      <c r="B38" s="105"/>
      <c r="C38" s="105"/>
      <c r="D38" s="105"/>
      <c r="E38" s="105"/>
      <c r="F38" s="16"/>
      <c r="G38" s="17"/>
    </row>
    <row r="39" spans="1:7" ht="61.5" thickBot="1" thickTop="1">
      <c r="A39" s="167" t="s">
        <v>50</v>
      </c>
      <c r="B39" s="106"/>
      <c r="C39" s="106"/>
      <c r="D39" s="106"/>
      <c r="E39" s="106"/>
      <c r="F39" s="16"/>
      <c r="G39" s="17"/>
    </row>
    <row r="40" spans="1:7" ht="61.5" thickBot="1" thickTop="1">
      <c r="A40" s="167" t="s">
        <v>51</v>
      </c>
      <c r="B40" s="106"/>
      <c r="C40" s="106"/>
      <c r="D40" s="106"/>
      <c r="E40" s="106"/>
      <c r="F40" s="16"/>
      <c r="G40" s="17"/>
    </row>
    <row r="41" spans="1:7" ht="76.5" thickBot="1" thickTop="1">
      <c r="A41" s="167" t="s">
        <v>52</v>
      </c>
      <c r="B41" s="106"/>
      <c r="C41" s="106"/>
      <c r="D41" s="106"/>
      <c r="E41" s="106"/>
      <c r="F41" s="16"/>
      <c r="G41" s="17"/>
    </row>
    <row r="42" spans="1:7" ht="46.5" thickBot="1" thickTop="1">
      <c r="A42" s="170" t="s">
        <v>53</v>
      </c>
      <c r="B42" s="108"/>
      <c r="C42" s="108"/>
      <c r="D42" s="108"/>
      <c r="E42" s="108"/>
      <c r="F42" s="16"/>
      <c r="G42" s="17"/>
    </row>
    <row r="43" spans="1:7" ht="17.25" thickBot="1" thickTop="1">
      <c r="A43" s="10" t="s">
        <v>17</v>
      </c>
      <c r="B43" s="10" t="s">
        <v>18</v>
      </c>
      <c r="C43" s="10" t="s">
        <v>19</v>
      </c>
      <c r="D43" s="10" t="s">
        <v>20</v>
      </c>
      <c r="E43" s="10" t="s">
        <v>21</v>
      </c>
      <c r="F43" s="10" t="s">
        <v>22</v>
      </c>
      <c r="G43" s="10" t="s">
        <v>23</v>
      </c>
    </row>
    <row r="44" spans="1:7" ht="79.5" customHeight="1" thickBot="1" thickTop="1">
      <c r="A44" s="109" t="s">
        <v>24</v>
      </c>
      <c r="B44" s="109" t="s">
        <v>25</v>
      </c>
      <c r="C44" s="109" t="s">
        <v>26</v>
      </c>
      <c r="D44" s="109" t="s">
        <v>27</v>
      </c>
      <c r="E44" s="109" t="s">
        <v>28</v>
      </c>
      <c r="F44" s="109" t="s">
        <v>124</v>
      </c>
      <c r="G44" s="109" t="s">
        <v>29</v>
      </c>
    </row>
    <row r="45" spans="1:7" ht="41.25" customHeight="1" thickBot="1" thickTop="1">
      <c r="A45" s="110" t="s">
        <v>54</v>
      </c>
      <c r="B45" s="111"/>
      <c r="C45" s="111"/>
      <c r="D45" s="112"/>
      <c r="E45" s="112"/>
      <c r="F45" s="113"/>
      <c r="G45" s="113">
        <f>C45*F45/100</f>
        <v>0</v>
      </c>
    </row>
    <row r="46" spans="1:7" ht="22.5" customHeight="1" thickBot="1" thickTop="1">
      <c r="A46" s="114" t="s">
        <v>30</v>
      </c>
      <c r="B46" s="27"/>
      <c r="C46" s="28"/>
      <c r="D46" s="27"/>
      <c r="E46" s="27"/>
      <c r="F46" s="29"/>
      <c r="G46" s="29"/>
    </row>
    <row r="47" spans="1:7" ht="79.5" customHeight="1" thickBot="1" thickTop="1">
      <c r="A47" s="173" t="s">
        <v>55</v>
      </c>
      <c r="B47" s="106"/>
      <c r="C47" s="106"/>
      <c r="D47" s="106"/>
      <c r="E47" s="118"/>
      <c r="F47" s="16"/>
      <c r="G47" s="17"/>
    </row>
    <row r="48" spans="1:7" ht="80.25" customHeight="1" thickBot="1" thickTop="1">
      <c r="A48" s="173" t="s">
        <v>56</v>
      </c>
      <c r="B48" s="106"/>
      <c r="C48" s="106"/>
      <c r="D48" s="106"/>
      <c r="E48" s="118"/>
      <c r="F48" s="16"/>
      <c r="G48" s="17"/>
    </row>
    <row r="49" spans="1:7" ht="92.25" customHeight="1" thickBot="1" thickTop="1">
      <c r="A49" s="173" t="s">
        <v>57</v>
      </c>
      <c r="B49" s="106"/>
      <c r="C49" s="106"/>
      <c r="D49" s="106"/>
      <c r="E49" s="118"/>
      <c r="F49" s="16"/>
      <c r="G49" s="17"/>
    </row>
    <row r="50" spans="1:7" ht="34.5" customHeight="1" thickBot="1" thickTop="1">
      <c r="A50" s="173" t="s">
        <v>58</v>
      </c>
      <c r="B50" s="106"/>
      <c r="C50" s="106"/>
      <c r="D50" s="106"/>
      <c r="E50" s="118"/>
      <c r="F50" s="16"/>
      <c r="G50" s="17"/>
    </row>
    <row r="51" spans="1:7" ht="46.5" thickBot="1" thickTop="1">
      <c r="A51" s="173" t="s">
        <v>59</v>
      </c>
      <c r="B51" s="108"/>
      <c r="C51" s="108"/>
      <c r="D51" s="108"/>
      <c r="E51" s="119"/>
      <c r="F51" s="16"/>
      <c r="G51" s="17"/>
    </row>
    <row r="52" spans="1:7" ht="46.5" thickBot="1" thickTop="1">
      <c r="A52" s="173" t="s">
        <v>47</v>
      </c>
      <c r="B52" s="106"/>
      <c r="C52" s="106"/>
      <c r="D52" s="106"/>
      <c r="E52" s="118"/>
      <c r="F52" s="16"/>
      <c r="G52" s="17"/>
    </row>
    <row r="53" spans="1:7" ht="17.25" thickBot="1" thickTop="1">
      <c r="A53" s="24" t="s">
        <v>17</v>
      </c>
      <c r="B53" s="24" t="s">
        <v>18</v>
      </c>
      <c r="C53" s="24" t="s">
        <v>19</v>
      </c>
      <c r="D53" s="24" t="s">
        <v>20</v>
      </c>
      <c r="E53" s="24" t="s">
        <v>21</v>
      </c>
      <c r="F53" s="10" t="s">
        <v>22</v>
      </c>
      <c r="G53" s="10" t="s">
        <v>23</v>
      </c>
    </row>
    <row r="54" spans="1:7" ht="96" thickBot="1" thickTop="1">
      <c r="A54" s="109" t="s">
        <v>24</v>
      </c>
      <c r="B54" s="109" t="s">
        <v>25</v>
      </c>
      <c r="C54" s="109" t="s">
        <v>26</v>
      </c>
      <c r="D54" s="109" t="s">
        <v>27</v>
      </c>
      <c r="E54" s="109" t="s">
        <v>28</v>
      </c>
      <c r="F54" s="109" t="s">
        <v>124</v>
      </c>
      <c r="G54" s="109" t="s">
        <v>29</v>
      </c>
    </row>
    <row r="55" spans="1:7" ht="35.25" customHeight="1" thickBot="1" thickTop="1">
      <c r="A55" s="110" t="s">
        <v>60</v>
      </c>
      <c r="B55" s="111"/>
      <c r="C55" s="111"/>
      <c r="D55" s="112"/>
      <c r="E55" s="112"/>
      <c r="F55" s="113"/>
      <c r="G55" s="113">
        <f>C55*F55/100</f>
        <v>0</v>
      </c>
    </row>
    <row r="56" spans="1:7" ht="30" customHeight="1" thickBot="1" thickTop="1">
      <c r="A56" s="174" t="s">
        <v>30</v>
      </c>
      <c r="B56" s="27"/>
      <c r="C56" s="28"/>
      <c r="D56" s="27"/>
      <c r="E56" s="27"/>
      <c r="F56" s="27"/>
      <c r="G56" s="27"/>
    </row>
    <row r="57" spans="1:7" ht="42.75" customHeight="1" thickBot="1" thickTop="1">
      <c r="A57" s="173" t="s">
        <v>61</v>
      </c>
      <c r="B57" s="106"/>
      <c r="C57" s="106"/>
      <c r="D57" s="106"/>
      <c r="E57" s="118"/>
      <c r="F57" s="16"/>
      <c r="G57" s="17"/>
    </row>
    <row r="58" spans="1:7" ht="43.5" customHeight="1" thickBot="1" thickTop="1">
      <c r="A58" s="173" t="s">
        <v>62</v>
      </c>
      <c r="B58" s="106"/>
      <c r="C58" s="106"/>
      <c r="D58" s="106"/>
      <c r="E58" s="118"/>
      <c r="F58" s="16"/>
      <c r="G58" s="17"/>
    </row>
    <row r="59" spans="1:7" ht="53.25" customHeight="1" thickBot="1" thickTop="1">
      <c r="A59" s="173" t="s">
        <v>63</v>
      </c>
      <c r="B59" s="106"/>
      <c r="C59" s="106"/>
      <c r="D59" s="106"/>
      <c r="E59" s="118"/>
      <c r="F59" s="16"/>
      <c r="G59" s="16"/>
    </row>
    <row r="60" spans="1:7" ht="53.25" customHeight="1" thickBot="1" thickTop="1">
      <c r="A60" s="173" t="s">
        <v>64</v>
      </c>
      <c r="B60" s="106"/>
      <c r="C60" s="106"/>
      <c r="D60" s="106"/>
      <c r="E60" s="118"/>
      <c r="F60" s="16"/>
      <c r="G60" s="16"/>
    </row>
    <row r="61" spans="1:7" ht="39.75" customHeight="1" thickBot="1" thickTop="1">
      <c r="A61" s="173" t="s">
        <v>65</v>
      </c>
      <c r="B61" s="108"/>
      <c r="C61" s="108"/>
      <c r="D61" s="108"/>
      <c r="E61" s="119"/>
      <c r="F61" s="16"/>
      <c r="G61" s="16"/>
    </row>
    <row r="62" spans="1:7" ht="37.5" customHeight="1" thickBot="1" thickTop="1">
      <c r="A62" s="175" t="s">
        <v>66</v>
      </c>
      <c r="B62" s="123"/>
      <c r="C62" s="123"/>
      <c r="D62" s="123"/>
      <c r="E62" s="121"/>
      <c r="F62" s="18"/>
      <c r="G62" s="18"/>
    </row>
    <row r="63" spans="1:7" ht="18" customHeight="1" thickBot="1">
      <c r="A63" s="125" t="s">
        <v>17</v>
      </c>
      <c r="B63" s="126" t="s">
        <v>18</v>
      </c>
      <c r="C63" s="126" t="s">
        <v>19</v>
      </c>
      <c r="D63" s="126" t="s">
        <v>20</v>
      </c>
      <c r="E63" s="262" t="s">
        <v>21</v>
      </c>
      <c r="F63" s="125" t="s">
        <v>22</v>
      </c>
      <c r="G63" s="127" t="s">
        <v>23</v>
      </c>
    </row>
    <row r="64" spans="1:7" ht="105" customHeight="1" thickBot="1">
      <c r="A64" s="124" t="s">
        <v>24</v>
      </c>
      <c r="B64" s="124" t="s">
        <v>25</v>
      </c>
      <c r="C64" s="124" t="s">
        <v>26</v>
      </c>
      <c r="D64" s="124" t="s">
        <v>27</v>
      </c>
      <c r="E64" s="124" t="s">
        <v>28</v>
      </c>
      <c r="F64" s="124" t="s">
        <v>124</v>
      </c>
      <c r="G64" s="124" t="s">
        <v>29</v>
      </c>
    </row>
    <row r="65" spans="1:7" ht="35.25" customHeight="1" thickBot="1" thickTop="1">
      <c r="A65" s="110" t="s">
        <v>126</v>
      </c>
      <c r="B65" s="111"/>
      <c r="C65" s="111"/>
      <c r="D65" s="112"/>
      <c r="E65" s="112"/>
      <c r="F65" s="113"/>
      <c r="G65" s="113">
        <f>C65*F65/100</f>
        <v>0</v>
      </c>
    </row>
    <row r="66" spans="1:7" ht="28.5" customHeight="1" thickBot="1" thickTop="1">
      <c r="A66" s="114" t="s">
        <v>30</v>
      </c>
      <c r="B66" s="27"/>
      <c r="C66" s="28"/>
      <c r="D66" s="27"/>
      <c r="E66" s="27"/>
      <c r="F66" s="29"/>
      <c r="G66" s="29"/>
    </row>
    <row r="67" spans="1:7" ht="76.5" thickBot="1" thickTop="1">
      <c r="A67" s="173" t="s">
        <v>67</v>
      </c>
      <c r="B67" s="106"/>
      <c r="C67" s="106"/>
      <c r="D67" s="106"/>
      <c r="E67" s="128"/>
      <c r="F67" s="16"/>
      <c r="G67" s="17"/>
    </row>
    <row r="68" spans="1:7" ht="65.25" customHeight="1" thickBot="1" thickTop="1">
      <c r="A68" s="173" t="s">
        <v>68</v>
      </c>
      <c r="B68" s="106"/>
      <c r="C68" s="106"/>
      <c r="D68" s="106"/>
      <c r="E68" s="128"/>
      <c r="F68" s="16"/>
      <c r="G68" s="17"/>
    </row>
    <row r="69" spans="1:7" ht="65.25" customHeight="1" thickBot="1" thickTop="1">
      <c r="A69" s="173" t="s">
        <v>69</v>
      </c>
      <c r="B69" s="106"/>
      <c r="C69" s="106"/>
      <c r="D69" s="106"/>
      <c r="E69" s="128"/>
      <c r="F69" s="16"/>
      <c r="G69" s="17"/>
    </row>
    <row r="70" spans="1:7" ht="65.25" customHeight="1" thickBot="1" thickTop="1">
      <c r="A70" s="173" t="s">
        <v>70</v>
      </c>
      <c r="B70" s="106"/>
      <c r="C70" s="106"/>
      <c r="D70" s="106"/>
      <c r="E70" s="128"/>
      <c r="F70" s="16"/>
      <c r="G70" s="17"/>
    </row>
    <row r="71" spans="1:7" ht="65.25" customHeight="1" thickBot="1" thickTop="1">
      <c r="A71" s="173" t="s">
        <v>71</v>
      </c>
      <c r="B71" s="106"/>
      <c r="C71" s="106"/>
      <c r="D71" s="106"/>
      <c r="E71" s="263"/>
      <c r="F71" s="18"/>
      <c r="G71" s="19"/>
    </row>
    <row r="72" spans="1:7" ht="37.5" customHeight="1" thickBot="1" thickTop="1">
      <c r="A72" s="115"/>
      <c r="B72" s="176" t="s">
        <v>72</v>
      </c>
      <c r="C72" s="116">
        <f>C7+C16+C26+C36+C45+C55+C65</f>
        <v>0</v>
      </c>
      <c r="D72" s="117"/>
      <c r="E72" s="264" t="s">
        <v>112</v>
      </c>
      <c r="F72" s="259"/>
      <c r="G72" s="120">
        <f>G7+G16+G26+G36+G45+G55+G65</f>
        <v>0</v>
      </c>
    </row>
    <row r="73" spans="1:7" ht="37.5" customHeight="1" thickBot="1" thickTop="1">
      <c r="A73" s="31"/>
      <c r="B73" s="31"/>
      <c r="C73" s="31"/>
      <c r="D73" s="31"/>
      <c r="E73" s="31"/>
      <c r="F73" s="31"/>
      <c r="G73" s="31"/>
    </row>
    <row r="74" spans="1:7" ht="62.25" customHeight="1" thickBot="1" thickTop="1">
      <c r="A74" s="31"/>
      <c r="B74" s="32"/>
      <c r="C74" s="33"/>
      <c r="D74" s="33"/>
      <c r="E74" s="177" t="s">
        <v>121</v>
      </c>
      <c r="F74" s="178">
        <f>G72*600</f>
        <v>0</v>
      </c>
      <c r="G74" s="31"/>
    </row>
    <row r="75" spans="1:7" ht="37.5" customHeight="1" thickBot="1" thickTop="1">
      <c r="A75" s="31"/>
      <c r="B75" s="32"/>
      <c r="C75" s="33"/>
      <c r="D75" s="33"/>
      <c r="E75" s="34"/>
      <c r="F75" s="35"/>
      <c r="G75" s="31"/>
    </row>
    <row r="76" spans="1:7" ht="37.5" customHeight="1" thickBot="1">
      <c r="A76" s="260" t="s">
        <v>73</v>
      </c>
      <c r="B76" s="260"/>
      <c r="C76" s="260"/>
      <c r="D76" s="260"/>
      <c r="E76" s="260"/>
      <c r="F76" s="260"/>
      <c r="G76" s="260"/>
    </row>
    <row r="77" spans="1:7" ht="66.75" customHeight="1">
      <c r="A77" s="36" t="s">
        <v>74</v>
      </c>
      <c r="B77" s="37"/>
      <c r="C77" s="37"/>
      <c r="D77" s="38"/>
      <c r="E77" s="261" t="s">
        <v>75</v>
      </c>
      <c r="F77" s="261"/>
      <c r="G77" s="261"/>
    </row>
    <row r="78" spans="1:7" ht="24.75" customHeight="1">
      <c r="A78" s="39"/>
      <c r="B78" s="40"/>
      <c r="C78" s="40"/>
      <c r="D78" s="41"/>
      <c r="E78" s="42"/>
      <c r="F78" s="42"/>
      <c r="G78" s="42"/>
    </row>
    <row r="79" spans="1:7" ht="24.75" customHeight="1">
      <c r="A79" s="43" t="s">
        <v>125</v>
      </c>
      <c r="B79" s="248" t="s">
        <v>76</v>
      </c>
      <c r="C79" s="249"/>
      <c r="D79" s="44">
        <f>'obiettivi cat c'!I18+'contributo perform. cat C'!E12+'prestazioni cat, c'!F74</f>
        <v>0</v>
      </c>
      <c r="E79" s="45" t="s">
        <v>77</v>
      </c>
      <c r="F79" s="46" t="s">
        <v>78</v>
      </c>
      <c r="G79" s="46" t="s">
        <v>79</v>
      </c>
    </row>
    <row r="80" spans="1:7" ht="24.75" customHeight="1">
      <c r="A80" s="47"/>
      <c r="B80" s="32"/>
      <c r="C80" s="33"/>
      <c r="D80" s="48"/>
      <c r="E80" s="45" t="s">
        <v>80</v>
      </c>
      <c r="F80" s="46" t="s">
        <v>78</v>
      </c>
      <c r="G80" s="46" t="s">
        <v>79</v>
      </c>
    </row>
    <row r="81" spans="1:7" ht="24.75" customHeight="1">
      <c r="A81" s="47"/>
      <c r="B81" s="32"/>
      <c r="C81" s="33"/>
      <c r="D81" s="48"/>
      <c r="E81" s="45" t="s">
        <v>81</v>
      </c>
      <c r="F81" s="46" t="s">
        <v>78</v>
      </c>
      <c r="G81" s="46" t="s">
        <v>79</v>
      </c>
    </row>
    <row r="82" spans="1:7" ht="24.75" customHeight="1">
      <c r="A82" s="47"/>
      <c r="B82" s="32"/>
      <c r="C82" s="33"/>
      <c r="D82" s="48"/>
      <c r="E82" s="49"/>
      <c r="F82" s="46"/>
      <c r="G82" s="50"/>
    </row>
    <row r="83" spans="1:7" ht="24.75" customHeight="1">
      <c r="A83" s="47"/>
      <c r="B83" s="32"/>
      <c r="C83" s="33"/>
      <c r="D83" s="48"/>
      <c r="E83" s="51"/>
      <c r="F83" s="46"/>
      <c r="G83" s="50"/>
    </row>
    <row r="84" spans="1:7" ht="24.75" customHeight="1" thickBot="1">
      <c r="A84" s="52"/>
      <c r="B84" s="53"/>
      <c r="C84" s="54"/>
      <c r="D84" s="55"/>
      <c r="E84" s="56"/>
      <c r="F84" s="57"/>
      <c r="G84" s="58"/>
    </row>
    <row r="85" spans="1:7" ht="24.75" customHeight="1">
      <c r="A85" s="30"/>
      <c r="B85" s="32"/>
      <c r="C85" s="33"/>
      <c r="D85" s="33"/>
      <c r="E85" s="34"/>
      <c r="F85" s="35"/>
      <c r="G85" s="30"/>
    </row>
    <row r="86" spans="1:7" ht="24.75" customHeight="1">
      <c r="A86" s="251" t="s">
        <v>82</v>
      </c>
      <c r="B86" s="252"/>
      <c r="C86" s="252"/>
      <c r="D86" s="252"/>
      <c r="E86" s="252"/>
      <c r="F86" s="252"/>
      <c r="G86" s="253"/>
    </row>
    <row r="87" spans="1:7" ht="24.75" customHeight="1">
      <c r="A87" s="254" t="s">
        <v>83</v>
      </c>
      <c r="B87" s="255"/>
      <c r="C87" s="255"/>
      <c r="D87" s="255"/>
      <c r="E87" s="255"/>
      <c r="F87" s="255"/>
      <c r="G87" s="256"/>
    </row>
    <row r="88" spans="1:7" ht="24.75" customHeight="1">
      <c r="A88" s="250"/>
      <c r="B88" s="247"/>
      <c r="C88" s="247"/>
      <c r="D88" s="247"/>
      <c r="E88" s="247"/>
      <c r="F88" s="246"/>
      <c r="G88" s="247"/>
    </row>
    <row r="89" spans="1:7" ht="24.75" customHeight="1">
      <c r="A89" s="244" t="s">
        <v>84</v>
      </c>
      <c r="B89" s="245"/>
      <c r="C89" s="245"/>
      <c r="D89" s="245"/>
      <c r="E89" s="245"/>
      <c r="F89" s="245"/>
      <c r="G89" s="245"/>
    </row>
    <row r="90" spans="1:7" ht="24.75" customHeight="1">
      <c r="A90" s="122" t="s">
        <v>85</v>
      </c>
      <c r="B90" s="122"/>
      <c r="C90" s="122"/>
      <c r="D90" s="122"/>
      <c r="E90" s="122"/>
      <c r="F90" s="122"/>
      <c r="G90" s="122"/>
    </row>
    <row r="91" spans="1:7" ht="30" customHeight="1">
      <c r="A91" s="122" t="s">
        <v>86</v>
      </c>
      <c r="B91" s="122"/>
      <c r="C91" s="122"/>
      <c r="D91" s="122"/>
      <c r="E91" s="122"/>
      <c r="F91" s="122"/>
      <c r="G91" s="122"/>
    </row>
    <row r="92" spans="1:7" ht="34.5" customHeight="1">
      <c r="A92" s="122"/>
      <c r="B92" s="122"/>
      <c r="C92" s="122"/>
      <c r="D92" s="122"/>
      <c r="E92" s="122"/>
      <c r="F92" s="122"/>
      <c r="G92" s="122"/>
    </row>
    <row r="93" spans="1:7" ht="30" customHeight="1">
      <c r="A93" s="122"/>
      <c r="B93" s="122"/>
      <c r="C93" s="122"/>
      <c r="D93" s="122"/>
      <c r="E93" s="122"/>
      <c r="F93" s="122"/>
      <c r="G93" s="122"/>
    </row>
    <row r="94" spans="1:7" ht="30" customHeight="1">
      <c r="A94" s="122"/>
      <c r="B94" s="122"/>
      <c r="C94" s="122"/>
      <c r="D94" s="122"/>
      <c r="E94" s="122"/>
      <c r="F94" s="246"/>
      <c r="G94" s="247"/>
    </row>
    <row r="95" spans="1:7" ht="24.75" customHeight="1">
      <c r="A95" s="122"/>
      <c r="B95" s="122"/>
      <c r="C95" s="122"/>
      <c r="D95" s="122"/>
      <c r="E95" s="122"/>
      <c r="F95" s="245"/>
      <c r="G95" s="245"/>
    </row>
    <row r="96" spans="1:7" ht="12.75">
      <c r="A96" s="122"/>
      <c r="B96" s="122"/>
      <c r="C96" s="122"/>
      <c r="D96" s="122"/>
      <c r="E96" s="122"/>
      <c r="F96" s="122"/>
      <c r="G96" s="122"/>
    </row>
    <row r="97" spans="1:7" ht="12.75">
      <c r="A97" s="122"/>
      <c r="B97" s="122"/>
      <c r="C97" s="122"/>
      <c r="D97" s="122"/>
      <c r="E97" s="122"/>
      <c r="F97" s="122"/>
      <c r="G97" s="122"/>
    </row>
    <row r="98" spans="1:7" ht="12.75">
      <c r="A98" s="245"/>
      <c r="B98" s="245"/>
      <c r="C98" s="245"/>
      <c r="D98" s="245"/>
      <c r="E98" s="245"/>
      <c r="F98" s="122"/>
      <c r="G98" s="122"/>
    </row>
    <row r="99" spans="1:7" ht="12.75">
      <c r="A99" s="242" t="s">
        <v>87</v>
      </c>
      <c r="B99" s="243"/>
      <c r="C99" s="243"/>
      <c r="D99" s="243"/>
      <c r="E99" s="243"/>
      <c r="F99" s="59"/>
      <c r="G99" s="60"/>
    </row>
    <row r="100" spans="1:7" ht="12.75">
      <c r="A100" s="61"/>
      <c r="B100" s="62"/>
      <c r="C100" s="62"/>
      <c r="D100" s="62"/>
      <c r="E100" s="62"/>
      <c r="F100" s="63"/>
      <c r="G100" s="64"/>
    </row>
    <row r="101" ht="12.75">
      <c r="A101" s="65"/>
    </row>
    <row r="102" ht="12.75">
      <c r="A102" s="66"/>
    </row>
    <row r="103" ht="12.75">
      <c r="A103" s="66"/>
    </row>
    <row r="104" ht="12.75">
      <c r="A104" s="5"/>
    </row>
    <row r="105" ht="12.75">
      <c r="A105" s="4"/>
    </row>
    <row r="106" ht="12.75">
      <c r="A106" s="67"/>
    </row>
  </sheetData>
  <sheetProtection/>
  <mergeCells count="17">
    <mergeCell ref="A98:E98"/>
    <mergeCell ref="A1:G1"/>
    <mergeCell ref="A2:G2"/>
    <mergeCell ref="A3:G3"/>
    <mergeCell ref="E72:F72"/>
    <mergeCell ref="A76:G76"/>
    <mergeCell ref="E77:G77"/>
    <mergeCell ref="A99:E99"/>
    <mergeCell ref="A89:E89"/>
    <mergeCell ref="F89:G89"/>
    <mergeCell ref="F94:G94"/>
    <mergeCell ref="F95:G95"/>
    <mergeCell ref="B79:C79"/>
    <mergeCell ref="A88:E88"/>
    <mergeCell ref="F88:G88"/>
    <mergeCell ref="A86:G86"/>
    <mergeCell ref="A87:G87"/>
  </mergeCells>
  <printOptions/>
  <pageMargins left="0.24" right="0.24" top="0.984251968503937" bottom="0.984251968503937" header="0.5118110236220472" footer="0.5118110236220472"/>
  <pageSetup horizontalDpi="600" verticalDpi="600" orientation="portrait" paperSize="9" scale="72" r:id="rId1"/>
  <rowBreaks count="2" manualBreakCount="2">
    <brk id="55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OLIDATA</dc:creator>
  <cp:keywords/>
  <dc:description/>
  <cp:lastModifiedBy>Città di Biella</cp:lastModifiedBy>
  <cp:lastPrinted>2014-03-28T10:51:08Z</cp:lastPrinted>
  <dcterms:created xsi:type="dcterms:W3CDTF">1998-07-21T13:24:59Z</dcterms:created>
  <dcterms:modified xsi:type="dcterms:W3CDTF">2016-03-07T15:04:53Z</dcterms:modified>
  <cp:category/>
  <cp:version/>
  <cp:contentType/>
  <cp:contentStatus/>
</cp:coreProperties>
</file>