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frontespizio" sheetId="1" r:id="rId1"/>
    <sheet name="mbo" sheetId="2" r:id="rId2"/>
    <sheet name="perform. Ente" sheetId="3" r:id="rId3"/>
    <sheet name="perform. struttura" sheetId="4" r:id="rId4"/>
    <sheet name="comportamenti" sheetId="5" r:id="rId5"/>
  </sheets>
  <definedNames>
    <definedName name="_xlnm.Print_Area" localSheetId="0">'frontespizio'!$A$2:$C$98</definedName>
    <definedName name="_xlnm.Print_Area" localSheetId="2">'perform. Ente'!$A$1:$D$38</definedName>
    <definedName name="_xlnm.Print_Area" localSheetId="3">'perform. struttura'!$A$1:$D$35</definedName>
  </definedNames>
  <calcPr fullCalcOnLoad="1"/>
</workbook>
</file>

<file path=xl/sharedStrings.xml><?xml version="1.0" encoding="utf-8"?>
<sst xmlns="http://schemas.openxmlformats.org/spreadsheetml/2006/main" count="225" uniqueCount="202">
  <si>
    <t>cod. skill</t>
  </si>
  <si>
    <t>RISPETTO DELLA PUNTUALITA' DEGLI APPUNTAMENTI PRESI, INCONTRI, RIUNIONI</t>
  </si>
  <si>
    <t>DESCRIZIONE COMPORTAMENTI ORGANIZZATIVI</t>
  </si>
  <si>
    <t>A1</t>
  </si>
  <si>
    <t>A2</t>
  </si>
  <si>
    <t>A3</t>
  </si>
  <si>
    <t>A4</t>
  </si>
  <si>
    <t>IDENTIFICAZIONE DELLE PRIORITA'</t>
  </si>
  <si>
    <t>LAVORO EFFETTUATO IN ORE NON UFFICIO</t>
  </si>
  <si>
    <t>C1</t>
  </si>
  <si>
    <t>C2</t>
  </si>
  <si>
    <t>AUMENTO DELLA MOTIVAZIONE NEI COLLABORATORI</t>
  </si>
  <si>
    <t>C3</t>
  </si>
  <si>
    <t>C4</t>
  </si>
  <si>
    <t>SVILUPPO DELLA CAPACITA' E CONOSCENZA DEI COLLABORATORI</t>
  </si>
  <si>
    <t>C5</t>
  </si>
  <si>
    <t>VALORIZZAZIONE DI COLLABORATORI PARTICOLARMENTE MOTIVATI</t>
  </si>
  <si>
    <t>C6</t>
  </si>
  <si>
    <t>INDIVIDUAZIONE E CORREZIONE DI ERRORI COMMESSI DAI COLLABORATORI</t>
  </si>
  <si>
    <t>C7</t>
  </si>
  <si>
    <t>EQUA DISTRIBUZIONE CARICHI LAVORO AI COLLABORATORI</t>
  </si>
  <si>
    <t>C8</t>
  </si>
  <si>
    <t>RESPONSABILIZZAZIONE CORRETTA DEI COLLABORATORI</t>
  </si>
  <si>
    <t>C9</t>
  </si>
  <si>
    <t>ESATTA ATTRIBUZIONE DI RUOLI E COMPETENZE AI COLLABORATORI</t>
  </si>
  <si>
    <t>D1</t>
  </si>
  <si>
    <t>CONOSCENZA DELLA NORMATIVA E DELLE REGOLE</t>
  </si>
  <si>
    <t>RISPETTO DELLE PRIORITA'</t>
  </si>
  <si>
    <t>CREAZIONE DI UN CLIMA PARTECIPATIVO ED INCORAGGIANTE</t>
  </si>
  <si>
    <t>D2</t>
  </si>
  <si>
    <t>TEMPESTIVITA' NELL'AGGIORNAMENTO NORMATIVO</t>
  </si>
  <si>
    <t>D3</t>
  </si>
  <si>
    <t>D4</t>
  </si>
  <si>
    <t>SEMPLIFICAZIONE DEI PROCEDIMENTI AMMINISTRATIVI</t>
  </si>
  <si>
    <t>E1</t>
  </si>
  <si>
    <t>UTILIZZO DI PROCEDURE INFORMATICHE E DI STRUMENTI AD ALTA TECNOLOGIA</t>
  </si>
  <si>
    <t>E2</t>
  </si>
  <si>
    <t>E3</t>
  </si>
  <si>
    <t>UTILIZZO DI NUOVE TECNICHE GESTIONALI</t>
  </si>
  <si>
    <t>E4</t>
  </si>
  <si>
    <t>RAZIONALIZZAZIONE DELLE PROCEDURE</t>
  </si>
  <si>
    <t>F1</t>
  </si>
  <si>
    <t>PIANIFICAZIONE DELLE ATTIVITA' PER LO SVILUPPO DEGLI OBIETTIVI</t>
  </si>
  <si>
    <t>F10</t>
  </si>
  <si>
    <t>GRADO DI UTILIZZO DELLE RISORSE DI SPESA ASSEGNATE</t>
  </si>
  <si>
    <t>F11</t>
  </si>
  <si>
    <t>GRADO DI UTILIZZO DELLE RISORSE STRUMENTALI ASSEGNATE</t>
  </si>
  <si>
    <t>F12</t>
  </si>
  <si>
    <t>GRADO DI UTILIZZO DELLE RISORSE UMANE ASSEGNATE</t>
  </si>
  <si>
    <t>F13</t>
  </si>
  <si>
    <t>ECONOMICHE DI GESTIONE REALIZZATE</t>
  </si>
  <si>
    <t>F2</t>
  </si>
  <si>
    <t>TEMPIFICAZIONE DELLE ATTIVITA'</t>
  </si>
  <si>
    <t>F3</t>
  </si>
  <si>
    <t>IDENTIFICAZIONE DELLE ANOMALIE</t>
  </si>
  <si>
    <t>F4</t>
  </si>
  <si>
    <t>IDENTIFICAZIONE DEI RITARDI</t>
  </si>
  <si>
    <t>F5</t>
  </si>
  <si>
    <t>ELIMINAZIONE DELLE ANOMALIE</t>
  </si>
  <si>
    <t>F6</t>
  </si>
  <si>
    <t>RECUPERO DEI RITARDI</t>
  </si>
  <si>
    <t>F7</t>
  </si>
  <si>
    <t>PREDISPOSIZIONE SISTEMA DI INDICATORI DI PILOTAGGIO</t>
  </si>
  <si>
    <t>F8</t>
  </si>
  <si>
    <t>IDENTIFICAZIONE DEGLI SCOSTAMENTI</t>
  </si>
  <si>
    <t>F9</t>
  </si>
  <si>
    <t>ANALISI MOTIVAZIONALE DEGLI SCOSTAMENTI</t>
  </si>
  <si>
    <t>G1</t>
  </si>
  <si>
    <t>CAPACITA' DI SVOLGERE I CARICHI DI LAVORO DEI COLLABORATORI</t>
  </si>
  <si>
    <t>G2</t>
  </si>
  <si>
    <t>APPORTO PERSONALE ALL'IDENTIFICAZIONE DI OBIETTIVI E PROGETTI</t>
  </si>
  <si>
    <t>G3</t>
  </si>
  <si>
    <t>APPORTO PERSONALE ALLA PROPOSIZIONE DI OBIETTIVI E PROGETTI</t>
  </si>
  <si>
    <t>G4</t>
  </si>
  <si>
    <t>CAPACITA' DI VALUTARE LE CONSEGUENZE DERIVANTI DAGLI ERRORI</t>
  </si>
  <si>
    <t>G5</t>
  </si>
  <si>
    <t>CAPACITA' DI RESISTERE ALLO STRESS</t>
  </si>
  <si>
    <t>G6</t>
  </si>
  <si>
    <t>CAPACITA' DI AUTOCONTROLLO</t>
  </si>
  <si>
    <t>G7</t>
  </si>
  <si>
    <t>QUALITA' DELL'ASSISTENZA AGLI ORGANI DI GOVERNO</t>
  </si>
  <si>
    <t>G8</t>
  </si>
  <si>
    <t>CAPACITA' DI FARE LE COSE BENE FIN DALLA PRIMA VOLTA</t>
  </si>
  <si>
    <t>G9</t>
  </si>
  <si>
    <t>GRADO DI RESPONSABILITA' ASSUNTE E RISCHI CONNESSI</t>
  </si>
  <si>
    <t>H1</t>
  </si>
  <si>
    <t>ACCETTABILITA' DEL PROPRIO OUTPUT DAL PROCESSO A VALLE</t>
  </si>
  <si>
    <t>H2</t>
  </si>
  <si>
    <t>COMUNICAZIONE DELLE PROPRIE ESIGENZE AL PROCESSO A MONTE</t>
  </si>
  <si>
    <t>H3</t>
  </si>
  <si>
    <t>CONCORDARE CON I PROCESSI A MONTE I RELATIVI INPUT</t>
  </si>
  <si>
    <t>H4</t>
  </si>
  <si>
    <t>CONCORDARE CON I PRECESSI A VALLE I PROPRI OUTPUT</t>
  </si>
  <si>
    <t>H5</t>
  </si>
  <si>
    <t>DISPONIBILITA' AD OPERARE SU AREE DI CONFINE SECONDO COMPETENZE</t>
  </si>
  <si>
    <t>H6</t>
  </si>
  <si>
    <t>DISPONIBILITA' AD INCARICHI NON RICONDUCIBILI AD ATTIVITA' DI COMPETENZA</t>
  </si>
  <si>
    <t>RICORSO A CONFERENZE DI SERVIZIO NEI PROCEDIMENTI INTERSETTORIALI</t>
  </si>
  <si>
    <t>VALUTAZIONE ADEGUATA DEI COLLABORATORI EX ART. 9 LETT. D) D.L. 150/09</t>
  </si>
  <si>
    <t>FORMAZIONE DI COLLABORATORI USO STRUMENTI TECNOLOGICAMENTE AVANZATI</t>
  </si>
  <si>
    <t>G10</t>
  </si>
  <si>
    <t>QUALITA' CONTRIBUTO ASSICURATO PERFORMANCE GENERALE STRUTTURA</t>
  </si>
  <si>
    <t>1 Capacita di gestione del tempo lavoro</t>
  </si>
  <si>
    <t>2 Capacità di gestione del personale</t>
  </si>
  <si>
    <t>3 Capacità di rispettare le regole con metodi non burocratici</t>
  </si>
  <si>
    <t>4 Capacità di promuovere e gestire l'innovazione</t>
  </si>
  <si>
    <t>5 Capacità di gestire il controllo</t>
  </si>
  <si>
    <t>6 Qualità dell'apporto personale specifico</t>
  </si>
  <si>
    <t>7 Orientamento al processo e capacità d'adattamento</t>
  </si>
  <si>
    <t>2</t>
  </si>
  <si>
    <t>3</t>
  </si>
  <si>
    <t>4</t>
  </si>
  <si>
    <t>6</t>
  </si>
  <si>
    <t>7</t>
  </si>
  <si>
    <t>Indicatori (eventuali)</t>
  </si>
  <si>
    <t>Scelta skill</t>
  </si>
  <si>
    <t xml:space="preserve">Peso % </t>
  </si>
  <si>
    <t xml:space="preserve">Totale </t>
  </si>
  <si>
    <t xml:space="preserve">Punteggio </t>
  </si>
  <si>
    <t>da 5 a 6 = buono</t>
  </si>
  <si>
    <t>da 7 a 8 = adeguato</t>
  </si>
  <si>
    <t xml:space="preserve">da 9 a 10 = eccellente </t>
  </si>
  <si>
    <t xml:space="preserve">Valutazione  da 1 a 10*                </t>
  </si>
  <si>
    <t>(*)</t>
  </si>
  <si>
    <t>COMUNE DI BIELLA</t>
  </si>
  <si>
    <t>PERIODO DI VALUTAZIONE   ANNO………………</t>
  </si>
  <si>
    <t xml:space="preserve">COLLOQUIO INIZIALE </t>
  </si>
  <si>
    <t xml:space="preserve">DATA               </t>
  </si>
  <si>
    <t>COLLOQUIO INTERMEDIO</t>
  </si>
  <si>
    <t xml:space="preserve">COLLOQUIO FINALE </t>
  </si>
  <si>
    <t xml:space="preserve">PUNTEGGIO OTTENUTO </t>
  </si>
  <si>
    <t>PUNTEGGIO OTTENUTO</t>
  </si>
  <si>
    <t>VALUTAZIONE FINALE</t>
  </si>
  <si>
    <t>Osservazioni da parte del valutato</t>
  </si>
  <si>
    <t xml:space="preserve">Obiettivi – Fattori di Prestazione –– Sviluppo Competenze </t>
  </si>
  <si>
    <t>COGNOME :</t>
  </si>
  <si>
    <t>NOME :</t>
  </si>
  <si>
    <t xml:space="preserve">SETTORE : </t>
  </si>
  <si>
    <t xml:space="preserve">RUOLO: </t>
  </si>
  <si>
    <t>DATA</t>
  </si>
  <si>
    <t>VALUTAZIONE SU OBIETTIVI (MBO)</t>
  </si>
  <si>
    <t xml:space="preserve">Osservazioni   del  valutato  </t>
  </si>
  <si>
    <t xml:space="preserve">Osservazioni   del  valutato : </t>
  </si>
  <si>
    <t>……………………………………</t>
  </si>
  <si>
    <t>POSIZIONE:</t>
  </si>
  <si>
    <t>SOGGETO VALUTATO:</t>
  </si>
  <si>
    <t>SCHEDA VALUTAZIONE COMPORTAMENTI ORGANIZZATIVI -SKILL</t>
  </si>
  <si>
    <t>ANNO :</t>
  </si>
  <si>
    <t xml:space="preserve"> Informazioni e Azioni utili allo sviluppo professionale</t>
  </si>
  <si>
    <t>Interventi formativi necessari</t>
  </si>
  <si>
    <t>Nella sezione  viene segnalata l’esigenza di predisporre interventi formativi per il miglioramento delle prestazioni e del bagaglio di competenze del collaboratore.</t>
  </si>
  <si>
    <t>Valutazione ponderata          (6) x (3)/10</t>
  </si>
  <si>
    <t>SCHEDA -OBIETTIVI INDIDVIDUALI</t>
  </si>
  <si>
    <t>Obiettivi</t>
  </si>
  <si>
    <t>Indicatore</t>
  </si>
  <si>
    <t>Valore atteso</t>
  </si>
  <si>
    <t>Valore finale</t>
  </si>
  <si>
    <t>% di ragg. (col D/col C *100)</t>
  </si>
  <si>
    <t>Peso</t>
  </si>
  <si>
    <t>% di raggiungimento ponderato (col. E * F)</t>
  </si>
  <si>
    <t>A</t>
  </si>
  <si>
    <t>B</t>
  </si>
  <si>
    <t>C</t>
  </si>
  <si>
    <t>D</t>
  </si>
  <si>
    <t>E</t>
  </si>
  <si>
    <t>F</t>
  </si>
  <si>
    <t>G</t>
  </si>
  <si>
    <t>obiettivo 1….</t>
  </si>
  <si>
    <t>…..</t>
  </si>
  <si>
    <t>obiettivo 2….</t>
  </si>
  <si>
    <t>obiettivo 3….</t>
  </si>
  <si>
    <t>obiettivo 4….</t>
  </si>
  <si>
    <t>………</t>
  </si>
  <si>
    <t>……</t>
  </si>
  <si>
    <t>obiettivo n….</t>
  </si>
  <si>
    <t>totale</t>
  </si>
  <si>
    <t>Punt.max</t>
  </si>
  <si>
    <t>Punteggio Finale</t>
  </si>
  <si>
    <t>Tot. Col. G * punteggio max</t>
  </si>
  <si>
    <t>In linea o superiore alle attese 
Punti 100</t>
  </si>
  <si>
    <t>Gravemente inferiore alle attese
Punti 0</t>
  </si>
  <si>
    <t>Parzialmente inferiore alle attese
 Punti 75</t>
  </si>
  <si>
    <t>Inferiore alle attese
Punti 50</t>
  </si>
  <si>
    <t>Punteggio contributo alla performance dell'Ente</t>
  </si>
  <si>
    <t>SOGGETTO VALUTATO:</t>
  </si>
  <si>
    <t>Punteggio contributo alla performance della struttura
B * punt. Max 200</t>
  </si>
  <si>
    <t>da 1 a 2 = Non adeguato</t>
  </si>
  <si>
    <t>da 3 a 4 = parzialmente adeguato</t>
  </si>
  <si>
    <t>Punti conseguiti su parte obiettivi :</t>
  </si>
  <si>
    <t>Scheda contributo alla organizzativa della struttura in diretta responsabilità</t>
  </si>
  <si>
    <t>Scheda di Valutazione performance individuale
Posizioni organizzative</t>
  </si>
  <si>
    <t>VALUTAZIONE SU APPORTO PERFORMANCE STRUTTURA DI LIVELLO IMMED. SUPERIORE  / ENTE</t>
  </si>
  <si>
    <t>VALUTAZIONE SU  PERFORMANCE STRUTTURA IN DIRETTA RESPONSABILITA'</t>
  </si>
  <si>
    <t>VALUTAZIONE  PRESTAZIONI ( SKILL)</t>
  </si>
  <si>
    <t>SCHEDA - contributo alla performance DELLA STRUTTURA DI LIVELLO IMMEDIATAMENTE SUPERIORE 0 dell'ente per le posizioni apicali</t>
  </si>
  <si>
    <t>Scheda contributo alla performance struttura di livello immediamente superiore o dell'Ente per le posizioni apicali</t>
  </si>
  <si>
    <t>SCHEDA - contributo alLa performance organizzativa  IN DIRETTA RESPONSABILITA'</t>
  </si>
  <si>
    <t>Indicatore di performance della struttura in diretta responsabilità</t>
  </si>
  <si>
    <t>……………………………………….…………………………………                                                                                                                                                                                   ………………………………….</t>
  </si>
  <si>
    <t xml:space="preserve">                FIRMA DEL VALUTATO                                                                       FIRMA DEL VALUTATORE</t>
  </si>
  <si>
    <t>Osservazioni  Valutatore</t>
  </si>
  <si>
    <t xml:space="preserve">Osservazioni del valutatore :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</si>
</sst>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7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u val="single"/>
      <sz val="12"/>
      <name val="Arial"/>
      <family val="2"/>
    </font>
    <font>
      <sz val="10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0"/>
    </font>
    <font>
      <b/>
      <sz val="18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8"/>
      <name val="Algerian"/>
      <family val="5"/>
    </font>
    <font>
      <b/>
      <u val="single"/>
      <sz val="11"/>
      <name val="Arial"/>
      <family val="2"/>
    </font>
    <font>
      <b/>
      <sz val="12"/>
      <color indexed="5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20"/>
      <name val="Algerian"/>
      <family val="5"/>
    </font>
    <font>
      <b/>
      <sz val="20"/>
      <name val="Arial"/>
      <family val="2"/>
    </font>
    <font>
      <b/>
      <u val="single"/>
      <sz val="1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9"/>
      <name val="Calibri"/>
      <family val="2"/>
    </font>
    <font>
      <b/>
      <sz val="12"/>
      <color indexed="62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2"/>
      <color rgb="FF365F91"/>
      <name val="Calibri"/>
      <family val="2"/>
    </font>
    <font>
      <sz val="11"/>
      <color theme="6" tint="-0.499969989061355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 style="thin"/>
    </border>
    <border>
      <left style="medium"/>
      <right style="thick">
        <color theme="0"/>
      </right>
      <top style="thick">
        <color theme="0"/>
      </top>
      <bottom>
        <color indexed="63"/>
      </bottom>
    </border>
    <border>
      <left>
        <color indexed="63"/>
      </left>
      <right style="medium"/>
      <top style="thick">
        <color theme="0"/>
      </top>
      <bottom style="thin"/>
    </border>
    <border>
      <left style="medium"/>
      <right style="thick">
        <color indexed="9"/>
      </right>
      <top style="thick">
        <color indexed="9"/>
      </top>
      <bottom style="medium"/>
    </border>
    <border>
      <left>
        <color indexed="63"/>
      </left>
      <right style="thick">
        <color indexed="9"/>
      </right>
      <top style="thick">
        <color indexed="9"/>
      </top>
      <bottom style="medium"/>
    </border>
    <border>
      <left>
        <color indexed="63"/>
      </left>
      <right style="medium"/>
      <top style="thick">
        <color indexed="9"/>
      </top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ck">
        <color theme="0"/>
      </bottom>
    </border>
    <border>
      <left>
        <color indexed="63"/>
      </left>
      <right>
        <color indexed="63"/>
      </right>
      <top style="medium"/>
      <bottom style="thick">
        <color theme="0"/>
      </bottom>
    </border>
    <border>
      <left>
        <color indexed="63"/>
      </left>
      <right style="medium"/>
      <top style="medium"/>
      <bottom style="thick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9" borderId="19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0" fillId="39" borderId="21" xfId="0" applyFont="1" applyFill="1" applyBorder="1" applyAlignment="1">
      <alignment/>
    </xf>
    <xf numFmtId="0" fontId="0" fillId="39" borderId="22" xfId="0" applyFont="1" applyFill="1" applyBorder="1" applyAlignment="1">
      <alignment/>
    </xf>
    <xf numFmtId="0" fontId="0" fillId="39" borderId="23" xfId="0" applyFont="1" applyFill="1" applyBorder="1" applyAlignment="1">
      <alignment/>
    </xf>
    <xf numFmtId="0" fontId="0" fillId="39" borderId="24" xfId="0" applyFont="1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5" xfId="0" applyFont="1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7" xfId="0" applyFont="1" applyFill="1" applyBorder="1" applyAlignment="1">
      <alignment/>
    </xf>
    <xf numFmtId="0" fontId="0" fillId="39" borderId="28" xfId="0" applyFont="1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30" xfId="0" applyFont="1" applyFill="1" applyBorder="1" applyAlignment="1">
      <alignment/>
    </xf>
    <xf numFmtId="0" fontId="0" fillId="39" borderId="31" xfId="0" applyFont="1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32" xfId="0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34" xfId="0" applyNumberFormat="1" applyFont="1" applyBorder="1" applyAlignment="1">
      <alignment horizontal="center"/>
    </xf>
    <xf numFmtId="10" fontId="1" fillId="0" borderId="33" xfId="0" applyNumberFormat="1" applyFont="1" applyBorder="1" applyAlignment="1">
      <alignment horizontal="center"/>
    </xf>
    <xf numFmtId="10" fontId="1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3" fillId="0" borderId="39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37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0" xfId="0" applyAlignment="1">
      <alignment horizontal="left"/>
    </xf>
    <xf numFmtId="0" fontId="4" fillId="0" borderId="14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10" fontId="1" fillId="0" borderId="23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38" xfId="0" applyFont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 vertical="top" wrapText="1"/>
    </xf>
    <xf numFmtId="0" fontId="0" fillId="0" borderId="40" xfId="0" applyBorder="1" applyAlignment="1">
      <alignment/>
    </xf>
    <xf numFmtId="0" fontId="0" fillId="37" borderId="14" xfId="0" applyFill="1" applyBorder="1" applyAlignment="1">
      <alignment horizontal="center" vertical="top" wrapText="1"/>
    </xf>
    <xf numFmtId="0" fontId="22" fillId="0" borderId="39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0" fillId="0" borderId="41" xfId="0" applyBorder="1" applyAlignment="1">
      <alignment/>
    </xf>
    <xf numFmtId="0" fontId="0" fillId="37" borderId="23" xfId="0" applyFill="1" applyBorder="1" applyAlignment="1">
      <alignment horizontal="center" vertical="top" wrapText="1"/>
    </xf>
    <xf numFmtId="0" fontId="0" fillId="37" borderId="38" xfId="0" applyFill="1" applyBorder="1" applyAlignment="1">
      <alignment/>
    </xf>
    <xf numFmtId="0" fontId="1" fillId="37" borderId="38" xfId="0" applyFont="1" applyFill="1" applyBorder="1" applyAlignment="1">
      <alignment horizontal="center"/>
    </xf>
    <xf numFmtId="10" fontId="1" fillId="37" borderId="38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10" fontId="1" fillId="37" borderId="0" xfId="0" applyNumberFormat="1" applyFont="1" applyFill="1" applyBorder="1" applyAlignment="1">
      <alignment horizontal="center"/>
    </xf>
    <xf numFmtId="0" fontId="0" fillId="37" borderId="23" xfId="0" applyFill="1" applyBorder="1" applyAlignment="1">
      <alignment/>
    </xf>
    <xf numFmtId="0" fontId="1" fillId="37" borderId="23" xfId="0" applyFont="1" applyFill="1" applyBorder="1" applyAlignment="1">
      <alignment horizontal="center"/>
    </xf>
    <xf numFmtId="10" fontId="1" fillId="37" borderId="23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37" borderId="12" xfId="0" applyNumberFormat="1" applyFont="1" applyFill="1" applyBorder="1" applyAlignment="1">
      <alignment horizontal="center"/>
    </xf>
    <xf numFmtId="2" fontId="1" fillId="37" borderId="13" xfId="0" applyNumberFormat="1" applyFont="1" applyFill="1" applyBorder="1" applyAlignment="1">
      <alignment horizontal="center"/>
    </xf>
    <xf numFmtId="2" fontId="1" fillId="37" borderId="2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40" borderId="14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5" fillId="0" borderId="0" xfId="48" applyFont="1" applyAlignment="1">
      <alignment/>
      <protection/>
    </xf>
    <xf numFmtId="0" fontId="0" fillId="0" borderId="0" xfId="48">
      <alignment/>
      <protection/>
    </xf>
    <xf numFmtId="0" fontId="0" fillId="0" borderId="0" xfId="48" applyFill="1" applyBorder="1">
      <alignment/>
      <protection/>
    </xf>
    <xf numFmtId="2" fontId="4" fillId="0" borderId="0" xfId="48" applyNumberFormat="1" applyFont="1" applyFill="1" applyBorder="1" applyAlignment="1">
      <alignment/>
      <protection/>
    </xf>
    <xf numFmtId="2" fontId="4" fillId="0" borderId="0" xfId="48" applyNumberFormat="1" applyFont="1" applyFill="1" applyBorder="1" applyAlignment="1">
      <alignment horizontal="center"/>
      <protection/>
    </xf>
    <xf numFmtId="0" fontId="0" fillId="0" borderId="0" xfId="48" applyFill="1">
      <alignment/>
      <protection/>
    </xf>
    <xf numFmtId="9" fontId="23" fillId="0" borderId="0" xfId="48" applyNumberFormat="1" applyFont="1" applyFill="1" applyBorder="1" applyAlignment="1">
      <alignment horizontal="center" vertical="center" wrapText="1"/>
      <protection/>
    </xf>
    <xf numFmtId="0" fontId="23" fillId="0" borderId="0" xfId="48" applyFont="1" applyFill="1" applyBorder="1" applyAlignment="1">
      <alignment horizontal="center" vertical="center" wrapText="1"/>
      <protection/>
    </xf>
    <xf numFmtId="0" fontId="23" fillId="0" borderId="42" xfId="48" applyFont="1" applyFill="1" applyBorder="1" applyAlignment="1">
      <alignment horizontal="center" vertical="center" wrapText="1"/>
      <protection/>
    </xf>
    <xf numFmtId="0" fontId="21" fillId="0" borderId="0" xfId="48" applyFont="1" applyFill="1" applyBorder="1" applyAlignment="1">
      <alignment horizontal="center" wrapText="1"/>
      <protection/>
    </xf>
    <xf numFmtId="0" fontId="0" fillId="0" borderId="0" xfId="48" applyBorder="1">
      <alignment/>
      <protection/>
    </xf>
    <xf numFmtId="0" fontId="17" fillId="2" borderId="0" xfId="0" applyFont="1" applyFill="1" applyBorder="1" applyAlignment="1">
      <alignment/>
    </xf>
    <xf numFmtId="0" fontId="15" fillId="41" borderId="43" xfId="48" applyFont="1" applyFill="1" applyBorder="1" applyAlignment="1">
      <alignment horizontal="center" vertical="center" wrapText="1"/>
      <protection/>
    </xf>
    <xf numFmtId="0" fontId="15" fillId="41" borderId="44" xfId="48" applyFont="1" applyFill="1" applyBorder="1" applyAlignment="1">
      <alignment horizontal="center" vertical="center" wrapText="1"/>
      <protection/>
    </xf>
    <xf numFmtId="0" fontId="30" fillId="4" borderId="36" xfId="48" applyFont="1" applyFill="1" applyBorder="1" applyAlignment="1">
      <alignment horizontal="center" vertical="center"/>
      <protection/>
    </xf>
    <xf numFmtId="2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30" fillId="4" borderId="36" xfId="48" applyFont="1" applyFill="1" applyBorder="1" applyAlignment="1">
      <alignment horizontal="center" vertical="center" wrapText="1"/>
      <protection/>
    </xf>
    <xf numFmtId="0" fontId="13" fillId="0" borderId="0" xfId="48" applyFont="1" applyFill="1" applyBorder="1" applyAlignment="1">
      <alignment horizontal="left" vertical="center" wrapText="1"/>
      <protection/>
    </xf>
    <xf numFmtId="9" fontId="15" fillId="0" borderId="0" xfId="51" applyFont="1" applyFill="1" applyBorder="1" applyAlignment="1">
      <alignment horizontal="center" vertical="center" wrapText="1"/>
    </xf>
    <xf numFmtId="0" fontId="30" fillId="0" borderId="0" xfId="48" applyFont="1" applyFill="1" applyBorder="1" applyAlignment="1">
      <alignment horizontal="center" vertical="center"/>
      <protection/>
    </xf>
    <xf numFmtId="9" fontId="13" fillId="6" borderId="24" xfId="51" applyFont="1" applyFill="1" applyBorder="1" applyAlignment="1">
      <alignment horizontal="center" vertical="center" wrapText="1"/>
    </xf>
    <xf numFmtId="0" fontId="32" fillId="40" borderId="36" xfId="48" applyFont="1" applyFill="1" applyBorder="1" applyAlignment="1">
      <alignment horizontal="center" vertical="center" wrapText="1"/>
      <protection/>
    </xf>
    <xf numFmtId="0" fontId="15" fillId="41" borderId="45" xfId="48" applyFont="1" applyFill="1" applyBorder="1" applyAlignment="1">
      <alignment horizontal="center" vertical="center" wrapText="1"/>
      <protection/>
    </xf>
    <xf numFmtId="0" fontId="15" fillId="41" borderId="46" xfId="48" applyFont="1" applyFill="1" applyBorder="1" applyAlignment="1">
      <alignment horizontal="center" vertical="center" wrapText="1"/>
      <protection/>
    </xf>
    <xf numFmtId="0" fontId="29" fillId="42" borderId="47" xfId="48" applyFont="1" applyFill="1" applyBorder="1" applyAlignment="1">
      <alignment horizontal="center" vertical="center" wrapText="1"/>
      <protection/>
    </xf>
    <xf numFmtId="0" fontId="29" fillId="42" borderId="48" xfId="48" applyFont="1" applyFill="1" applyBorder="1" applyAlignment="1">
      <alignment horizontal="center" vertical="center" wrapText="1"/>
      <protection/>
    </xf>
    <xf numFmtId="0" fontId="29" fillId="42" borderId="49" xfId="48" applyFont="1" applyFill="1" applyBorder="1" applyAlignment="1">
      <alignment horizontal="center" vertical="center" wrapText="1"/>
      <protection/>
    </xf>
    <xf numFmtId="2" fontId="1" fillId="0" borderId="0" xfId="0" applyNumberFormat="1" applyFont="1" applyBorder="1" applyAlignment="1">
      <alignment horizontal="center"/>
    </xf>
    <xf numFmtId="49" fontId="20" fillId="2" borderId="50" xfId="0" applyNumberFormat="1" applyFont="1" applyFill="1" applyBorder="1" applyAlignment="1">
      <alignment horizontal="center" vertical="center"/>
    </xf>
    <xf numFmtId="10" fontId="4" fillId="2" borderId="51" xfId="0" applyNumberFormat="1" applyFont="1" applyFill="1" applyBorder="1" applyAlignment="1">
      <alignment horizontal="center" vertical="center"/>
    </xf>
    <xf numFmtId="49" fontId="4" fillId="2" borderId="51" xfId="0" applyNumberFormat="1" applyFont="1" applyFill="1" applyBorder="1" applyAlignment="1">
      <alignment horizontal="center" vertical="center"/>
    </xf>
    <xf numFmtId="2" fontId="4" fillId="2" borderId="5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/>
    </xf>
    <xf numFmtId="0" fontId="12" fillId="0" borderId="0" xfId="0" applyFont="1" applyBorder="1" applyAlignment="1">
      <alignment/>
    </xf>
    <xf numFmtId="2" fontId="0" fillId="40" borderId="13" xfId="0" applyNumberFormat="1" applyFont="1" applyFill="1" applyBorder="1" applyAlignment="1">
      <alignment/>
    </xf>
    <xf numFmtId="2" fontId="15" fillId="13" borderId="36" xfId="0" applyNumberFormat="1" applyFont="1" applyFill="1" applyBorder="1" applyAlignment="1">
      <alignment horizontal="center"/>
    </xf>
    <xf numFmtId="0" fontId="6" fillId="2" borderId="38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7" fillId="2" borderId="35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9" fillId="2" borderId="24" xfId="0" applyFont="1" applyFill="1" applyBorder="1" applyAlignment="1">
      <alignment/>
    </xf>
    <xf numFmtId="0" fontId="26" fillId="2" borderId="34" xfId="0" applyFont="1" applyFill="1" applyBorder="1" applyAlignment="1">
      <alignment/>
    </xf>
    <xf numFmtId="0" fontId="33" fillId="2" borderId="38" xfId="0" applyFont="1" applyFill="1" applyBorder="1" applyAlignment="1">
      <alignment/>
    </xf>
    <xf numFmtId="0" fontId="34" fillId="2" borderId="38" xfId="0" applyFont="1" applyFill="1" applyBorder="1" applyAlignment="1">
      <alignment/>
    </xf>
    <xf numFmtId="0" fontId="35" fillId="2" borderId="38" xfId="0" applyFont="1" applyFill="1" applyBorder="1" applyAlignment="1">
      <alignment/>
    </xf>
    <xf numFmtId="0" fontId="33" fillId="2" borderId="23" xfId="0" applyFont="1" applyFill="1" applyBorder="1" applyAlignment="1">
      <alignment/>
    </xf>
    <xf numFmtId="0" fontId="34" fillId="2" borderId="23" xfId="0" applyFont="1" applyFill="1" applyBorder="1" applyAlignment="1">
      <alignment/>
    </xf>
    <xf numFmtId="0" fontId="35" fillId="2" borderId="23" xfId="0" applyFont="1" applyFill="1" applyBorder="1" applyAlignment="1">
      <alignment/>
    </xf>
    <xf numFmtId="0" fontId="11" fillId="43" borderId="53" xfId="0" applyFont="1" applyFill="1" applyBorder="1" applyAlignment="1">
      <alignment horizontal="center" vertical="center" wrapText="1"/>
    </xf>
    <xf numFmtId="10" fontId="11" fillId="43" borderId="54" xfId="0" applyNumberFormat="1" applyFont="1" applyFill="1" applyBorder="1" applyAlignment="1">
      <alignment horizontal="center" vertical="center" wrapText="1"/>
    </xf>
    <xf numFmtId="0" fontId="11" fillId="43" borderId="54" xfId="0" applyFont="1" applyFill="1" applyBorder="1" applyAlignment="1">
      <alignment horizontal="center" vertical="center" wrapText="1"/>
    </xf>
    <xf numFmtId="2" fontId="11" fillId="43" borderId="55" xfId="0" applyNumberFormat="1" applyFont="1" applyFill="1" applyBorder="1" applyAlignment="1">
      <alignment horizontal="center" vertical="center" wrapText="1"/>
    </xf>
    <xf numFmtId="0" fontId="30" fillId="3" borderId="36" xfId="48" applyFont="1" applyFill="1" applyBorder="1" applyAlignment="1">
      <alignment horizontal="center" vertical="center" wrapText="1"/>
      <protection/>
    </xf>
    <xf numFmtId="0" fontId="30" fillId="3" borderId="36" xfId="48" applyFont="1" applyFill="1" applyBorder="1" applyAlignment="1">
      <alignment horizontal="center" vertical="center"/>
      <protection/>
    </xf>
    <xf numFmtId="0" fontId="0" fillId="0" borderId="14" xfId="0" applyBorder="1" applyAlignment="1">
      <alignment wrapText="1"/>
    </xf>
    <xf numFmtId="0" fontId="8" fillId="7" borderId="11" xfId="0" applyFont="1" applyFill="1" applyBorder="1" applyAlignment="1">
      <alignment vertical="top" wrapText="1"/>
    </xf>
    <xf numFmtId="0" fontId="0" fillId="7" borderId="15" xfId="0" applyFill="1" applyBorder="1" applyAlignment="1">
      <alignment/>
    </xf>
    <xf numFmtId="0" fontId="0" fillId="7" borderId="10" xfId="0" applyFill="1" applyBorder="1" applyAlignment="1">
      <alignment/>
    </xf>
    <xf numFmtId="0" fontId="16" fillId="7" borderId="15" xfId="0" applyFont="1" applyFill="1" applyBorder="1" applyAlignment="1">
      <alignment vertical="top" wrapText="1"/>
    </xf>
    <xf numFmtId="0" fontId="16" fillId="7" borderId="10" xfId="0" applyFont="1" applyFill="1" applyBorder="1" applyAlignment="1">
      <alignment vertical="top" wrapText="1"/>
    </xf>
    <xf numFmtId="0" fontId="74" fillId="0" borderId="0" xfId="0" applyFont="1" applyBorder="1" applyAlignment="1">
      <alignment horizontal="left" vertical="top" wrapText="1"/>
    </xf>
    <xf numFmtId="0" fontId="75" fillId="0" borderId="0" xfId="0" applyFont="1" applyBorder="1" applyAlignment="1">
      <alignment horizontal="center" vertical="top" wrapText="1"/>
    </xf>
    <xf numFmtId="0" fontId="36" fillId="10" borderId="56" xfId="0" applyFont="1" applyFill="1" applyBorder="1" applyAlignment="1">
      <alignment horizontal="center" wrapText="1"/>
    </xf>
    <xf numFmtId="0" fontId="36" fillId="10" borderId="56" xfId="0" applyFont="1" applyFill="1" applyBorder="1" applyAlignment="1">
      <alignment horizontal="center"/>
    </xf>
    <xf numFmtId="0" fontId="76" fillId="16" borderId="56" xfId="0" applyFont="1" applyFill="1" applyBorder="1" applyAlignment="1">
      <alignment horizontal="center"/>
    </xf>
    <xf numFmtId="0" fontId="76" fillId="16" borderId="56" xfId="0" applyFont="1" applyFill="1" applyBorder="1" applyAlignment="1">
      <alignment horizontal="center" vertical="top" wrapText="1"/>
    </xf>
    <xf numFmtId="0" fontId="76" fillId="16" borderId="56" xfId="0" applyFont="1" applyFill="1" applyBorder="1" applyAlignment="1">
      <alignment horizontal="center" wrapText="1"/>
    </xf>
    <xf numFmtId="0" fontId="27" fillId="16" borderId="56" xfId="0" applyFont="1" applyFill="1" applyBorder="1" applyAlignment="1">
      <alignment vertical="top"/>
    </xf>
    <xf numFmtId="0" fontId="77" fillId="16" borderId="56" xfId="0" applyFont="1" applyFill="1" applyBorder="1" applyAlignment="1">
      <alignment horizontal="center" vertical="top" wrapText="1"/>
    </xf>
    <xf numFmtId="0" fontId="26" fillId="16" borderId="56" xfId="0" applyFont="1" applyFill="1" applyBorder="1" applyAlignment="1">
      <alignment horizontal="center" vertical="top"/>
    </xf>
    <xf numFmtId="9" fontId="26" fillId="16" borderId="56" xfId="0" applyNumberFormat="1" applyFont="1" applyFill="1" applyBorder="1" applyAlignment="1">
      <alignment horizontal="center" vertical="top"/>
    </xf>
    <xf numFmtId="0" fontId="36" fillId="16" borderId="56" xfId="0" applyFont="1" applyFill="1" applyBorder="1" applyAlignment="1">
      <alignment horizontal="center" vertical="top" wrapText="1"/>
    </xf>
    <xf numFmtId="0" fontId="26" fillId="16" borderId="56" xfId="0" applyFont="1" applyFill="1" applyBorder="1" applyAlignment="1">
      <alignment horizontal="left" vertical="top"/>
    </xf>
    <xf numFmtId="0" fontId="26" fillId="16" borderId="56" xfId="0" applyFont="1" applyFill="1" applyBorder="1" applyAlignment="1">
      <alignment horizontal="center"/>
    </xf>
    <xf numFmtId="0" fontId="20" fillId="16" borderId="10" xfId="0" applyFont="1" applyFill="1" applyBorder="1" applyAlignment="1">
      <alignment horizontal="center" vertical="center"/>
    </xf>
    <xf numFmtId="0" fontId="78" fillId="0" borderId="56" xfId="0" applyFont="1" applyBorder="1" applyAlignment="1">
      <alignment horizontal="left"/>
    </xf>
    <xf numFmtId="0" fontId="78" fillId="0" borderId="56" xfId="0" applyFont="1" applyBorder="1" applyAlignment="1">
      <alignment horizontal="center" vertical="top" wrapText="1"/>
    </xf>
    <xf numFmtId="9" fontId="78" fillId="0" borderId="56" xfId="51" applyFont="1" applyBorder="1" applyAlignment="1">
      <alignment horizontal="center" vertical="top" wrapText="1"/>
    </xf>
    <xf numFmtId="0" fontId="78" fillId="20" borderId="56" xfId="0" applyFont="1" applyFill="1" applyBorder="1" applyAlignment="1">
      <alignment horizontal="left"/>
    </xf>
    <xf numFmtId="0" fontId="78" fillId="20" borderId="56" xfId="0" applyFont="1" applyFill="1" applyBorder="1" applyAlignment="1">
      <alignment horizontal="center" vertical="top" wrapText="1"/>
    </xf>
    <xf numFmtId="9" fontId="78" fillId="20" borderId="56" xfId="5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0" fontId="4" fillId="19" borderId="15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17" fillId="44" borderId="37" xfId="0" applyFont="1" applyFill="1" applyBorder="1" applyAlignment="1">
      <alignment horizontal="center"/>
    </xf>
    <xf numFmtId="0" fontId="5" fillId="44" borderId="38" xfId="0" applyFont="1" applyFill="1" applyBorder="1" applyAlignment="1">
      <alignment horizontal="center"/>
    </xf>
    <xf numFmtId="0" fontId="5" fillId="44" borderId="12" xfId="0" applyFont="1" applyFill="1" applyBorder="1" applyAlignment="1">
      <alignment horizontal="center"/>
    </xf>
    <xf numFmtId="0" fontId="13" fillId="44" borderId="14" xfId="0" applyFont="1" applyFill="1" applyBorder="1" applyAlignment="1">
      <alignment horizontal="center" wrapText="1"/>
    </xf>
    <xf numFmtId="0" fontId="13" fillId="44" borderId="0" xfId="0" applyFont="1" applyFill="1" applyBorder="1" applyAlignment="1">
      <alignment horizontal="center"/>
    </xf>
    <xf numFmtId="0" fontId="13" fillId="44" borderId="13" xfId="0" applyFont="1" applyFill="1" applyBorder="1" applyAlignment="1">
      <alignment horizontal="center"/>
    </xf>
    <xf numFmtId="0" fontId="14" fillId="44" borderId="14" xfId="0" applyFont="1" applyFill="1" applyBorder="1" applyAlignment="1">
      <alignment horizontal="center"/>
    </xf>
    <xf numFmtId="0" fontId="14" fillId="44" borderId="0" xfId="0" applyFont="1" applyFill="1" applyBorder="1" applyAlignment="1">
      <alignment horizontal="center"/>
    </xf>
    <xf numFmtId="0" fontId="14" fillId="44" borderId="13" xfId="0" applyFont="1" applyFill="1" applyBorder="1" applyAlignment="1">
      <alignment horizontal="center"/>
    </xf>
    <xf numFmtId="0" fontId="15" fillId="44" borderId="39" xfId="0" applyFont="1" applyFill="1" applyBorder="1" applyAlignment="1">
      <alignment horizontal="center"/>
    </xf>
    <xf numFmtId="0" fontId="15" fillId="44" borderId="23" xfId="0" applyFont="1" applyFill="1" applyBorder="1" applyAlignment="1">
      <alignment horizontal="center"/>
    </xf>
    <xf numFmtId="0" fontId="15" fillId="4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top" wrapText="1"/>
    </xf>
    <xf numFmtId="0" fontId="1" fillId="5" borderId="15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1" fillId="5" borderId="38" xfId="0" applyFont="1" applyFill="1" applyBorder="1" applyAlignment="1">
      <alignment horizontal="left" vertical="top" wrapText="1"/>
    </xf>
    <xf numFmtId="0" fontId="1" fillId="5" borderId="12" xfId="0" applyFont="1" applyFill="1" applyBorder="1" applyAlignment="1">
      <alignment horizontal="left" vertical="top" wrapText="1"/>
    </xf>
    <xf numFmtId="0" fontId="1" fillId="5" borderId="39" xfId="0" applyFont="1" applyFill="1" applyBorder="1" applyAlignment="1">
      <alignment horizontal="left" vertical="top" wrapText="1"/>
    </xf>
    <xf numFmtId="0" fontId="1" fillId="5" borderId="23" xfId="0" applyFont="1" applyFill="1" applyBorder="1" applyAlignment="1">
      <alignment horizontal="left" vertical="top" wrapText="1"/>
    </xf>
    <xf numFmtId="0" fontId="1" fillId="5" borderId="24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justify" wrapText="1"/>
    </xf>
    <xf numFmtId="0" fontId="17" fillId="2" borderId="11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20" fillId="16" borderId="11" xfId="0" applyFont="1" applyFill="1" applyBorder="1" applyAlignment="1">
      <alignment horizontal="center" wrapText="1"/>
    </xf>
    <xf numFmtId="0" fontId="20" fillId="16" borderId="15" xfId="0" applyFont="1" applyFill="1" applyBorder="1" applyAlignment="1">
      <alignment horizontal="center" wrapText="1"/>
    </xf>
    <xf numFmtId="0" fontId="20" fillId="16" borderId="10" xfId="0" applyFont="1" applyFill="1" applyBorder="1" applyAlignment="1">
      <alignment horizontal="center" wrapText="1"/>
    </xf>
    <xf numFmtId="0" fontId="13" fillId="9" borderId="57" xfId="48" applyFont="1" applyFill="1" applyBorder="1" applyAlignment="1">
      <alignment horizontal="center" vertical="center" wrapText="1"/>
      <protection/>
    </xf>
    <xf numFmtId="0" fontId="13" fillId="9" borderId="58" xfId="48" applyFont="1" applyFill="1" applyBorder="1" applyAlignment="1">
      <alignment horizontal="center" vertical="center" wrapText="1"/>
      <protection/>
    </xf>
    <xf numFmtId="0" fontId="13" fillId="9" borderId="59" xfId="48" applyFont="1" applyFill="1" applyBorder="1" applyAlignment="1">
      <alignment horizontal="center" vertical="center" wrapText="1"/>
      <protection/>
    </xf>
    <xf numFmtId="0" fontId="31" fillId="4" borderId="11" xfId="0" applyFont="1" applyFill="1" applyBorder="1" applyAlignment="1">
      <alignment horizontal="center" wrapText="1"/>
    </xf>
    <xf numFmtId="0" fontId="31" fillId="4" borderId="15" xfId="0" applyFont="1" applyFill="1" applyBorder="1" applyAlignment="1">
      <alignment horizontal="center" wrapText="1"/>
    </xf>
    <xf numFmtId="0" fontId="31" fillId="4" borderId="10" xfId="0" applyFont="1" applyFill="1" applyBorder="1" applyAlignment="1">
      <alignment horizontal="center" wrapText="1"/>
    </xf>
    <xf numFmtId="0" fontId="31" fillId="3" borderId="11" xfId="0" applyFont="1" applyFill="1" applyBorder="1" applyAlignment="1">
      <alignment horizontal="center" wrapText="1"/>
    </xf>
    <xf numFmtId="0" fontId="31" fillId="3" borderId="15" xfId="0" applyFont="1" applyFill="1" applyBorder="1" applyAlignment="1">
      <alignment horizontal="center" wrapText="1"/>
    </xf>
    <xf numFmtId="0" fontId="31" fillId="3" borderId="10" xfId="0" applyFont="1" applyFill="1" applyBorder="1" applyAlignment="1">
      <alignment horizontal="center" wrapText="1"/>
    </xf>
    <xf numFmtId="0" fontId="32" fillId="17" borderId="37" xfId="48" applyFont="1" applyFill="1" applyBorder="1" applyAlignment="1">
      <alignment horizontal="center" vertical="center" wrapText="1"/>
      <protection/>
    </xf>
    <xf numFmtId="0" fontId="32" fillId="17" borderId="38" xfId="48" applyFont="1" applyFill="1" applyBorder="1" applyAlignment="1">
      <alignment horizontal="center" vertical="center" wrapText="1"/>
      <protection/>
    </xf>
    <xf numFmtId="0" fontId="32" fillId="17" borderId="12" xfId="48" applyFont="1" applyFill="1" applyBorder="1" applyAlignment="1">
      <alignment horizontal="center" vertical="center" wrapText="1"/>
      <protection/>
    </xf>
    <xf numFmtId="0" fontId="32" fillId="40" borderId="11" xfId="48" applyFont="1" applyFill="1" applyBorder="1" applyAlignment="1">
      <alignment horizontal="center" vertical="center" wrapText="1"/>
      <protection/>
    </xf>
    <xf numFmtId="0" fontId="32" fillId="40" borderId="15" xfId="48" applyFont="1" applyFill="1" applyBorder="1" applyAlignment="1">
      <alignment horizontal="center" vertical="center" wrapText="1"/>
      <protection/>
    </xf>
    <xf numFmtId="0" fontId="32" fillId="40" borderId="10" xfId="48" applyFont="1" applyFill="1" applyBorder="1" applyAlignment="1">
      <alignment horizontal="center" vertical="center" wrapText="1"/>
      <protection/>
    </xf>
    <xf numFmtId="0" fontId="13" fillId="6" borderId="11" xfId="48" applyFont="1" applyFill="1" applyBorder="1" applyAlignment="1">
      <alignment horizontal="left" vertical="center" wrapText="1"/>
      <protection/>
    </xf>
    <xf numFmtId="0" fontId="13" fillId="6" borderId="15" xfId="48" applyFont="1" applyFill="1" applyBorder="1" applyAlignment="1">
      <alignment horizontal="left" vertical="center" wrapText="1"/>
      <protection/>
    </xf>
    <xf numFmtId="0" fontId="13" fillId="6" borderId="10" xfId="48" applyFont="1" applyFill="1" applyBorder="1" applyAlignment="1">
      <alignment horizontal="left" vertical="center" wrapText="1"/>
      <protection/>
    </xf>
    <xf numFmtId="0" fontId="19" fillId="0" borderId="0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5" fillId="13" borderId="11" xfId="0" applyFont="1" applyFill="1" applyBorder="1" applyAlignment="1">
      <alignment horizontal="left"/>
    </xf>
    <xf numFmtId="0" fontId="15" fillId="13" borderId="15" xfId="0" applyFont="1" applyFill="1" applyBorder="1" applyAlignment="1">
      <alignment horizontal="left"/>
    </xf>
    <xf numFmtId="0" fontId="15" fillId="13" borderId="10" xfId="0" applyFont="1" applyFill="1" applyBorder="1" applyAlignment="1">
      <alignment horizontal="left"/>
    </xf>
    <xf numFmtId="0" fontId="31" fillId="13" borderId="11" xfId="0" applyFont="1" applyFill="1" applyBorder="1" applyAlignment="1">
      <alignment horizontal="center" wrapText="1"/>
    </xf>
    <xf numFmtId="0" fontId="31" fillId="13" borderId="15" xfId="0" applyFont="1" applyFill="1" applyBorder="1" applyAlignment="1">
      <alignment horizontal="center" wrapText="1"/>
    </xf>
    <xf numFmtId="0" fontId="31" fillId="13" borderId="10" xfId="0" applyFont="1" applyFill="1" applyBorder="1" applyAlignment="1">
      <alignment horizontal="center" wrapText="1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2" fontId="3" fillId="0" borderId="37" xfId="0" applyNumberFormat="1" applyFont="1" applyBorder="1" applyAlignment="1">
      <alignment horizontal="left"/>
    </xf>
    <xf numFmtId="2" fontId="3" fillId="0" borderId="38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left"/>
    </xf>
    <xf numFmtId="0" fontId="0" fillId="37" borderId="39" xfId="0" applyFill="1" applyBorder="1" applyAlignment="1">
      <alignment horizontal="center" vertical="top" wrapText="1"/>
    </xf>
    <xf numFmtId="0" fontId="0" fillId="37" borderId="23" xfId="0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0" fillId="45" borderId="11" xfId="0" applyFont="1" applyFill="1" applyBorder="1" applyAlignment="1">
      <alignment horizontal="center" vertical="center" wrapText="1"/>
    </xf>
    <xf numFmtId="0" fontId="20" fillId="45" borderId="15" xfId="0" applyFont="1" applyFill="1" applyBorder="1" applyAlignment="1">
      <alignment horizontal="center" vertical="center" wrapText="1"/>
    </xf>
    <xf numFmtId="0" fontId="20" fillId="45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top" wrapText="1"/>
    </xf>
    <xf numFmtId="0" fontId="0" fillId="37" borderId="0" xfId="0" applyFill="1" applyBorder="1" applyAlignment="1">
      <alignment horizontal="center" vertical="top" wrapText="1"/>
    </xf>
    <xf numFmtId="0" fontId="0" fillId="37" borderId="0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wrapText="1"/>
    </xf>
    <xf numFmtId="0" fontId="0" fillId="37" borderId="37" xfId="0" applyFill="1" applyBorder="1" applyAlignment="1">
      <alignment horizontal="center" vertical="center" wrapText="1"/>
    </xf>
    <xf numFmtId="0" fontId="0" fillId="37" borderId="38" xfId="0" applyFill="1" applyBorder="1" applyAlignment="1">
      <alignment horizontal="center" wrapText="1"/>
    </xf>
    <xf numFmtId="0" fontId="0" fillId="37" borderId="38" xfId="0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3907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481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8"/>
  <sheetViews>
    <sheetView tabSelected="1" zoomScalePageLayoutView="0" workbookViewId="0" topLeftCell="A61">
      <selection activeCell="C77" sqref="C77"/>
    </sheetView>
  </sheetViews>
  <sheetFormatPr defaultColWidth="9.140625" defaultRowHeight="12.75"/>
  <cols>
    <col min="1" max="1" width="58.140625" style="0" customWidth="1"/>
    <col min="2" max="2" width="22.8515625" style="0" customWidth="1"/>
    <col min="3" max="3" width="32.28125" style="0" customWidth="1"/>
  </cols>
  <sheetData>
    <row r="1" ht="13.5" thickBot="1"/>
    <row r="2" spans="1:3" ht="25.5">
      <c r="A2" s="222" t="s">
        <v>124</v>
      </c>
      <c r="B2" s="223"/>
      <c r="C2" s="224"/>
    </row>
    <row r="3" spans="1:3" ht="50.25" customHeight="1">
      <c r="A3" s="225" t="s">
        <v>190</v>
      </c>
      <c r="B3" s="226"/>
      <c r="C3" s="227"/>
    </row>
    <row r="4" spans="1:3" ht="20.25">
      <c r="A4" s="228" t="s">
        <v>134</v>
      </c>
      <c r="B4" s="229"/>
      <c r="C4" s="230"/>
    </row>
    <row r="5" spans="1:3" ht="38.25" customHeight="1" thickBot="1">
      <c r="A5" s="231"/>
      <c r="B5" s="232"/>
      <c r="C5" s="233"/>
    </row>
    <row r="6" spans="1:7" ht="18" customHeight="1">
      <c r="A6" s="234" t="s">
        <v>125</v>
      </c>
      <c r="B6" s="235"/>
      <c r="C6" s="236"/>
      <c r="G6" s="80"/>
    </row>
    <row r="7" spans="1:3" ht="12.75">
      <c r="A7" s="237"/>
      <c r="B7" s="238"/>
      <c r="C7" s="239"/>
    </row>
    <row r="8" spans="1:3" ht="9.75" customHeight="1" thickBot="1">
      <c r="A8" s="237"/>
      <c r="B8" s="238"/>
      <c r="C8" s="239"/>
    </row>
    <row r="9" spans="1:3" ht="38.25" customHeight="1" thickBot="1">
      <c r="A9" s="191" t="s">
        <v>135</v>
      </c>
      <c r="B9" s="192"/>
      <c r="C9" s="193"/>
    </row>
    <row r="10" spans="1:3" ht="37.5" customHeight="1" thickBot="1">
      <c r="A10" s="191" t="s">
        <v>136</v>
      </c>
      <c r="B10" s="194"/>
      <c r="C10" s="195"/>
    </row>
    <row r="11" spans="1:3" ht="20.25" customHeight="1">
      <c r="A11" s="243" t="s">
        <v>137</v>
      </c>
      <c r="B11" s="244"/>
      <c r="C11" s="245"/>
    </row>
    <row r="12" spans="1:3" ht="24.75" customHeight="1" thickBot="1">
      <c r="A12" s="246"/>
      <c r="B12" s="247"/>
      <c r="C12" s="248"/>
    </row>
    <row r="13" spans="1:3" ht="41.25" customHeight="1" thickBot="1">
      <c r="A13" s="240" t="s">
        <v>138</v>
      </c>
      <c r="B13" s="241"/>
      <c r="C13" s="242"/>
    </row>
    <row r="14" spans="1:3" s="127" customFormat="1" ht="33" customHeight="1" thickBot="1">
      <c r="A14" s="124"/>
      <c r="B14" s="125"/>
      <c r="C14" s="126"/>
    </row>
    <row r="15" spans="1:3" ht="30.75" customHeight="1" thickBot="1">
      <c r="A15" s="219" t="s">
        <v>126</v>
      </c>
      <c r="B15" s="220"/>
      <c r="C15" s="221"/>
    </row>
    <row r="16" spans="1:3" ht="32.25" customHeight="1">
      <c r="A16" s="82" t="s">
        <v>201</v>
      </c>
      <c r="B16" s="68"/>
      <c r="C16" s="5"/>
    </row>
    <row r="17" spans="1:3" ht="15">
      <c r="A17" s="75"/>
      <c r="B17" s="1"/>
      <c r="C17" s="69"/>
    </row>
    <row r="18" spans="1:3" ht="15">
      <c r="A18" s="75"/>
      <c r="B18" s="1"/>
      <c r="C18" s="69"/>
    </row>
    <row r="19" spans="1:3" ht="15">
      <c r="A19" s="75"/>
      <c r="B19" s="1"/>
      <c r="C19" s="69"/>
    </row>
    <row r="20" spans="1:3" ht="15">
      <c r="A20" s="75"/>
      <c r="B20" s="1"/>
      <c r="C20" s="69"/>
    </row>
    <row r="21" spans="1:3" ht="15">
      <c r="A21" s="75"/>
      <c r="B21" s="1"/>
      <c r="C21" s="69"/>
    </row>
    <row r="22" spans="1:3" ht="15">
      <c r="A22" s="75"/>
      <c r="B22" s="1"/>
      <c r="C22" s="69"/>
    </row>
    <row r="23" spans="1:3" ht="15.75" thickBot="1">
      <c r="A23" s="75"/>
      <c r="B23" s="1"/>
      <c r="C23" s="69"/>
    </row>
    <row r="24" spans="1:3" ht="15.75">
      <c r="A24" s="82" t="s">
        <v>142</v>
      </c>
      <c r="B24" s="68"/>
      <c r="C24" s="5"/>
    </row>
    <row r="25" spans="1:3" ht="15.75">
      <c r="A25" s="81"/>
      <c r="B25" s="1"/>
      <c r="C25" s="69"/>
    </row>
    <row r="26" spans="1:3" ht="15.75">
      <c r="A26" s="81"/>
      <c r="B26" s="1"/>
      <c r="C26" s="69"/>
    </row>
    <row r="27" spans="1:3" ht="15.75">
      <c r="A27" s="81"/>
      <c r="B27" s="1"/>
      <c r="C27" s="69"/>
    </row>
    <row r="28" spans="1:3" ht="15.75">
      <c r="A28" s="81"/>
      <c r="B28" s="1"/>
      <c r="C28" s="69"/>
    </row>
    <row r="29" spans="1:3" ht="15.75">
      <c r="A29" s="81"/>
      <c r="B29" s="1"/>
      <c r="C29" s="69"/>
    </row>
    <row r="30" spans="1:3" ht="15.75">
      <c r="A30" s="81"/>
      <c r="B30" s="1"/>
      <c r="C30" s="69"/>
    </row>
    <row r="31" spans="1:3" ht="13.5" thickBot="1">
      <c r="A31" s="79"/>
      <c r="B31" s="71"/>
      <c r="C31" s="72"/>
    </row>
    <row r="32" spans="1:3" ht="12.75">
      <c r="A32" s="74"/>
      <c r="B32" s="68"/>
      <c r="C32" s="5"/>
    </row>
    <row r="33" spans="1:3" ht="12.75">
      <c r="A33" s="73" t="s">
        <v>127</v>
      </c>
      <c r="B33" s="1"/>
      <c r="C33" s="69"/>
    </row>
    <row r="34" spans="1:3" ht="12.75">
      <c r="A34" s="73"/>
      <c r="B34" s="1"/>
      <c r="C34" s="69"/>
    </row>
    <row r="35" spans="1:3" ht="12.75">
      <c r="A35" s="73"/>
      <c r="B35" s="1"/>
      <c r="C35" s="69"/>
    </row>
    <row r="36" spans="1:3" ht="15">
      <c r="A36" s="75"/>
      <c r="B36" s="1"/>
      <c r="C36" s="69"/>
    </row>
    <row r="37" spans="1:3" ht="12.75">
      <c r="A37" s="76" t="s">
        <v>199</v>
      </c>
      <c r="B37" s="83"/>
      <c r="C37" s="84"/>
    </row>
    <row r="38" spans="1:3" ht="15">
      <c r="A38" s="75"/>
      <c r="B38" s="1"/>
      <c r="C38" s="69"/>
    </row>
    <row r="39" spans="1:3" ht="12.75">
      <c r="A39" s="73" t="s">
        <v>198</v>
      </c>
      <c r="B39" s="217" t="s">
        <v>143</v>
      </c>
      <c r="C39" s="218"/>
    </row>
    <row r="40" spans="1:3" ht="14.25" customHeight="1">
      <c r="A40" s="73"/>
      <c r="B40" s="1"/>
      <c r="C40" s="69"/>
    </row>
    <row r="41" spans="1:3" ht="12.75">
      <c r="A41" s="73"/>
      <c r="B41" s="1"/>
      <c r="C41" s="69"/>
    </row>
    <row r="42" spans="1:3" ht="12.75">
      <c r="A42" s="73"/>
      <c r="B42" s="1"/>
      <c r="C42" s="69"/>
    </row>
    <row r="43" spans="1:3" ht="13.5" thickBot="1">
      <c r="A43" s="79"/>
      <c r="B43" s="71"/>
      <c r="C43" s="72"/>
    </row>
    <row r="44" spans="1:3" ht="13.5" thickBot="1">
      <c r="A44" s="1"/>
      <c r="B44" s="1"/>
      <c r="C44" s="1"/>
    </row>
    <row r="45" spans="1:3" ht="33.75" customHeight="1" thickBot="1">
      <c r="A45" s="219" t="s">
        <v>128</v>
      </c>
      <c r="B45" s="220"/>
      <c r="C45" s="221"/>
    </row>
    <row r="46" spans="1:3" ht="20.25" customHeight="1" thickBot="1">
      <c r="A46" s="85"/>
      <c r="B46" s="86"/>
      <c r="C46" s="87"/>
    </row>
    <row r="47" spans="1:3" ht="15.75">
      <c r="A47" s="82" t="s">
        <v>201</v>
      </c>
      <c r="B47" s="68"/>
      <c r="C47" s="5"/>
    </row>
    <row r="48" spans="1:3" ht="15">
      <c r="A48" s="75"/>
      <c r="B48" s="1"/>
      <c r="C48" s="69"/>
    </row>
    <row r="49" spans="1:3" ht="15">
      <c r="A49" s="75"/>
      <c r="B49" s="1"/>
      <c r="C49" s="69"/>
    </row>
    <row r="50" spans="1:3" ht="15">
      <c r="A50" s="75"/>
      <c r="B50" s="1"/>
      <c r="C50" s="69"/>
    </row>
    <row r="51" spans="1:3" ht="15">
      <c r="A51" s="75"/>
      <c r="B51" s="1"/>
      <c r="C51" s="69"/>
    </row>
    <row r="52" spans="1:3" ht="15.75" thickBot="1">
      <c r="A52" s="70"/>
      <c r="B52" s="71"/>
      <c r="C52" s="72"/>
    </row>
    <row r="53" spans="1:3" ht="15.75">
      <c r="A53" s="82" t="s">
        <v>141</v>
      </c>
      <c r="B53" s="68"/>
      <c r="C53" s="5"/>
    </row>
    <row r="54" spans="1:3" ht="15.75">
      <c r="A54" s="81"/>
      <c r="B54" s="1"/>
      <c r="C54" s="69"/>
    </row>
    <row r="55" spans="1:3" ht="16.5" customHeight="1">
      <c r="A55" s="81"/>
      <c r="B55" s="1"/>
      <c r="C55" s="69"/>
    </row>
    <row r="56" spans="1:3" ht="15.75">
      <c r="A56" s="81"/>
      <c r="B56" s="1"/>
      <c r="C56" s="69"/>
    </row>
    <row r="57" spans="1:3" ht="15.75">
      <c r="A57" s="81"/>
      <c r="B57" s="1"/>
      <c r="C57" s="69"/>
    </row>
    <row r="58" spans="1:3" ht="12.75">
      <c r="A58" s="73"/>
      <c r="B58" s="1"/>
      <c r="C58" s="69"/>
    </row>
    <row r="59" spans="1:3" ht="15.75" thickBot="1">
      <c r="A59" s="70"/>
      <c r="B59" s="71"/>
      <c r="C59" s="72"/>
    </row>
    <row r="60" spans="1:3" ht="15">
      <c r="A60" s="75"/>
      <c r="B60" s="1"/>
      <c r="C60" s="69"/>
    </row>
    <row r="61" spans="1:3" ht="12.75">
      <c r="A61" s="76" t="s">
        <v>139</v>
      </c>
      <c r="B61" s="217"/>
      <c r="C61" s="218"/>
    </row>
    <row r="62" spans="1:3" ht="12.75">
      <c r="A62" s="76"/>
      <c r="B62" s="77"/>
      <c r="C62" s="78"/>
    </row>
    <row r="63" spans="1:3" ht="12.75">
      <c r="A63" s="76" t="s">
        <v>199</v>
      </c>
      <c r="B63" s="83"/>
      <c r="C63" s="84"/>
    </row>
    <row r="64" spans="1:3" ht="12.75">
      <c r="A64" s="76"/>
      <c r="B64" s="77"/>
      <c r="C64" s="78"/>
    </row>
    <row r="65" spans="1:3" ht="12.75">
      <c r="A65" s="73" t="s">
        <v>198</v>
      </c>
      <c r="B65" s="217" t="s">
        <v>143</v>
      </c>
      <c r="C65" s="218"/>
    </row>
    <row r="66" spans="1:3" ht="15">
      <c r="A66" s="75"/>
      <c r="B66" s="1"/>
      <c r="C66" s="69"/>
    </row>
    <row r="67" spans="1:3" ht="15">
      <c r="A67" s="75"/>
      <c r="B67" s="1"/>
      <c r="C67" s="69"/>
    </row>
    <row r="68" spans="1:3" ht="13.5" thickBot="1">
      <c r="A68" s="79"/>
      <c r="B68" s="71"/>
      <c r="C68" s="72"/>
    </row>
    <row r="69" spans="1:3" ht="24.75" customHeight="1" thickBot="1">
      <c r="A69" s="219" t="s">
        <v>129</v>
      </c>
      <c r="B69" s="220"/>
      <c r="C69" s="221"/>
    </row>
    <row r="70" spans="1:3" ht="12.75">
      <c r="A70" s="74"/>
      <c r="B70" s="68"/>
      <c r="C70" s="5"/>
    </row>
    <row r="71" spans="1:3" ht="12.75">
      <c r="A71" s="73" t="s">
        <v>140</v>
      </c>
      <c r="B71" s="1" t="s">
        <v>130</v>
      </c>
      <c r="C71" s="92">
        <f>mbo!G22</f>
        <v>0</v>
      </c>
    </row>
    <row r="72" spans="1:3" ht="12.75">
      <c r="A72" s="73"/>
      <c r="B72" s="1"/>
      <c r="C72" s="92"/>
    </row>
    <row r="73" spans="1:3" ht="31.5" customHeight="1">
      <c r="A73" s="190" t="s">
        <v>191</v>
      </c>
      <c r="B73" s="1" t="s">
        <v>130</v>
      </c>
      <c r="C73" s="92">
        <f>'perform. Ente'!D11</f>
        <v>0</v>
      </c>
    </row>
    <row r="74" spans="1:3" ht="12.75">
      <c r="A74" s="73"/>
      <c r="B74" s="1"/>
      <c r="C74" s="92"/>
    </row>
    <row r="75" spans="1:3" ht="33" customHeight="1">
      <c r="A75" s="190" t="s">
        <v>192</v>
      </c>
      <c r="B75" s="1" t="s">
        <v>130</v>
      </c>
      <c r="C75" s="92">
        <f>'perform. struttura'!D14</f>
        <v>0</v>
      </c>
    </row>
    <row r="76" spans="1:3" ht="12.75">
      <c r="A76" s="73"/>
      <c r="B76" s="1"/>
      <c r="C76" s="92"/>
    </row>
    <row r="77" spans="1:3" ht="20.25" customHeight="1">
      <c r="A77" s="73" t="s">
        <v>193</v>
      </c>
      <c r="B77" s="1" t="s">
        <v>131</v>
      </c>
      <c r="C77" s="92">
        <f>comportamenti!M69</f>
        <v>0</v>
      </c>
    </row>
    <row r="78" spans="1:3" ht="12.75">
      <c r="A78" s="73"/>
      <c r="B78" s="1"/>
      <c r="C78" s="69"/>
    </row>
    <row r="79" spans="1:3" ht="27" customHeight="1">
      <c r="A79" s="129" t="s">
        <v>132</v>
      </c>
      <c r="B79" s="130" t="s">
        <v>130</v>
      </c>
      <c r="C79" s="170">
        <f>SUM(C71:C77)</f>
        <v>0</v>
      </c>
    </row>
    <row r="80" spans="1:3" ht="13.5" thickBot="1">
      <c r="A80" s="79"/>
      <c r="B80" s="71"/>
      <c r="C80" s="72"/>
    </row>
    <row r="81" spans="1:3" ht="32.25" customHeight="1">
      <c r="A81" s="67" t="s">
        <v>200</v>
      </c>
      <c r="B81" s="68"/>
      <c r="C81" s="5"/>
    </row>
    <row r="82" spans="1:3" ht="12.75" customHeight="1">
      <c r="A82" s="75"/>
      <c r="B82" s="1"/>
      <c r="C82" s="69"/>
    </row>
    <row r="83" spans="1:3" ht="12.75">
      <c r="A83" s="73"/>
      <c r="B83" s="1"/>
      <c r="C83" s="69"/>
    </row>
    <row r="84" spans="1:3" ht="12.75">
      <c r="A84" s="73"/>
      <c r="B84" s="1"/>
      <c r="C84" s="69"/>
    </row>
    <row r="85" spans="1:3" ht="12.75">
      <c r="A85" s="73"/>
      <c r="B85" s="1"/>
      <c r="C85" s="69"/>
    </row>
    <row r="86" spans="1:3" ht="12.75">
      <c r="A86" s="73"/>
      <c r="B86" s="1"/>
      <c r="C86" s="69"/>
    </row>
    <row r="87" spans="1:3" ht="13.5" thickBot="1">
      <c r="A87" s="79"/>
      <c r="B87" s="71"/>
      <c r="C87" s="72"/>
    </row>
    <row r="88" spans="1:3" ht="15">
      <c r="A88" s="67" t="s">
        <v>133</v>
      </c>
      <c r="B88" s="68"/>
      <c r="C88" s="5"/>
    </row>
    <row r="89" spans="1:3" ht="15">
      <c r="A89" s="75"/>
      <c r="B89" s="1"/>
      <c r="C89" s="69"/>
    </row>
    <row r="90" spans="1:3" ht="10.5" customHeight="1">
      <c r="A90" s="75"/>
      <c r="B90" s="1"/>
      <c r="C90" s="69"/>
    </row>
    <row r="91" spans="1:3" ht="15">
      <c r="A91" s="75"/>
      <c r="B91" s="1"/>
      <c r="C91" s="69"/>
    </row>
    <row r="92" spans="1:3" ht="15">
      <c r="A92" s="75"/>
      <c r="B92" s="1"/>
      <c r="C92" s="69"/>
    </row>
    <row r="93" spans="1:3" ht="12.75">
      <c r="A93" s="73"/>
      <c r="B93" s="1"/>
      <c r="C93" s="69"/>
    </row>
    <row r="94" spans="1:3" ht="12.75">
      <c r="A94" s="73" t="s">
        <v>127</v>
      </c>
      <c r="B94" s="1"/>
      <c r="C94" s="69"/>
    </row>
    <row r="95" spans="1:3" ht="15">
      <c r="A95" s="75"/>
      <c r="B95" s="1"/>
      <c r="C95" s="69"/>
    </row>
    <row r="96" spans="1:3" ht="12.75">
      <c r="A96" s="76" t="s">
        <v>199</v>
      </c>
      <c r="B96" s="83"/>
      <c r="C96" s="84"/>
    </row>
    <row r="97" spans="1:3" ht="31.5" customHeight="1">
      <c r="A97" s="73" t="s">
        <v>198</v>
      </c>
      <c r="B97" s="217" t="s">
        <v>143</v>
      </c>
      <c r="C97" s="218"/>
    </row>
    <row r="98" spans="1:3" ht="21" customHeight="1" thickBot="1">
      <c r="A98" s="70"/>
      <c r="B98" s="71"/>
      <c r="C98" s="72"/>
    </row>
  </sheetData>
  <sheetProtection/>
  <mergeCells count="14">
    <mergeCell ref="A2:C2"/>
    <mergeCell ref="A3:C3"/>
    <mergeCell ref="A4:C4"/>
    <mergeCell ref="A5:C5"/>
    <mergeCell ref="A15:C15"/>
    <mergeCell ref="A6:C8"/>
    <mergeCell ref="A13:C13"/>
    <mergeCell ref="A11:C12"/>
    <mergeCell ref="B97:C97"/>
    <mergeCell ref="B65:C65"/>
    <mergeCell ref="B39:C39"/>
    <mergeCell ref="A45:C45"/>
    <mergeCell ref="B61:C61"/>
    <mergeCell ref="A69:C69"/>
  </mergeCells>
  <printOptions/>
  <pageMargins left="0.77" right="0.35" top="0.91" bottom="0.55" header="0.5" footer="0.5"/>
  <pageSetup horizontalDpi="600" verticalDpi="600" orientation="portrait" paperSize="9" scale="82" r:id="rId2"/>
  <rowBreaks count="1" manualBreakCount="1">
    <brk id="43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7">
      <selection activeCell="G22" sqref="G22"/>
    </sheetView>
  </sheetViews>
  <sheetFormatPr defaultColWidth="9.140625" defaultRowHeight="12.75"/>
  <cols>
    <col min="1" max="1" width="54.140625" style="0" customWidth="1"/>
    <col min="2" max="2" width="12.57421875" style="90" customWidth="1"/>
    <col min="3" max="3" width="16.7109375" style="91" customWidth="1"/>
    <col min="4" max="4" width="14.421875" style="0" customWidth="1"/>
    <col min="5" max="5" width="17.7109375" style="0" customWidth="1"/>
    <col min="6" max="6" width="11.421875" style="0" customWidth="1"/>
    <col min="7" max="7" width="28.421875" style="0" customWidth="1"/>
    <col min="8" max="8" width="10.57421875" style="0" customWidth="1"/>
  </cols>
  <sheetData>
    <row r="1" spans="1:9" ht="30" customHeight="1" thickBot="1">
      <c r="A1" s="250" t="s">
        <v>152</v>
      </c>
      <c r="B1" s="251"/>
      <c r="C1" s="251"/>
      <c r="D1" s="251"/>
      <c r="E1" s="251"/>
      <c r="F1" s="251"/>
      <c r="G1" s="252"/>
      <c r="H1" s="131"/>
      <c r="I1" s="128"/>
    </row>
    <row r="2" spans="1:9" ht="34.5" customHeight="1">
      <c r="A2" s="89" t="s">
        <v>145</v>
      </c>
      <c r="B2" s="88"/>
      <c r="C2" s="1"/>
      <c r="D2" s="1"/>
      <c r="E2" s="1"/>
      <c r="F2" s="1"/>
      <c r="G2" s="1"/>
      <c r="H2" s="128"/>
      <c r="I2" s="128"/>
    </row>
    <row r="3" spans="1:9" ht="31.5" customHeight="1">
      <c r="A3" s="89" t="s">
        <v>144</v>
      </c>
      <c r="B3" s="88"/>
      <c r="C3" s="1"/>
      <c r="D3" s="1"/>
      <c r="E3" s="1"/>
      <c r="F3" s="1"/>
      <c r="G3" s="1"/>
      <c r="H3" s="128"/>
      <c r="I3" s="128"/>
    </row>
    <row r="4" spans="1:9" ht="24" customHeight="1">
      <c r="A4" s="1" t="s">
        <v>147</v>
      </c>
      <c r="B4" s="89"/>
      <c r="C4" s="88"/>
      <c r="D4" s="1"/>
      <c r="E4" s="1"/>
      <c r="F4" s="1"/>
      <c r="G4" s="1"/>
      <c r="H4" s="128"/>
      <c r="I4" s="128"/>
    </row>
    <row r="5" ht="20.25" customHeight="1"/>
    <row r="6" ht="20.25" customHeight="1"/>
    <row r="7" ht="20.25" customHeight="1"/>
    <row r="8" spans="1:7" ht="46.5" customHeight="1">
      <c r="A8" s="198" t="s">
        <v>153</v>
      </c>
      <c r="B8" s="198" t="s">
        <v>154</v>
      </c>
      <c r="C8" s="198" t="s">
        <v>155</v>
      </c>
      <c r="D8" s="198" t="s">
        <v>156</v>
      </c>
      <c r="E8" s="198" t="s">
        <v>157</v>
      </c>
      <c r="F8" s="199" t="s">
        <v>158</v>
      </c>
      <c r="G8" s="198" t="s">
        <v>159</v>
      </c>
    </row>
    <row r="9" spans="1:7" ht="19.5" customHeight="1">
      <c r="A9" s="200" t="s">
        <v>160</v>
      </c>
      <c r="B9" s="201" t="s">
        <v>161</v>
      </c>
      <c r="C9" s="202" t="s">
        <v>162</v>
      </c>
      <c r="D9" s="202" t="s">
        <v>163</v>
      </c>
      <c r="E9" s="200" t="s">
        <v>164</v>
      </c>
      <c r="F9" s="200" t="s">
        <v>165</v>
      </c>
      <c r="G9" s="200" t="s">
        <v>166</v>
      </c>
    </row>
    <row r="10" spans="1:7" ht="30" customHeight="1">
      <c r="A10" s="211" t="s">
        <v>167</v>
      </c>
      <c r="B10" s="212" t="s">
        <v>168</v>
      </c>
      <c r="C10" s="212"/>
      <c r="D10" s="212"/>
      <c r="E10" s="213">
        <f aca="true" t="shared" si="0" ref="E10:E15">IF(D10&lt;C10,D10/C10,1)*IF(C10*D10=0,0,1)</f>
        <v>0</v>
      </c>
      <c r="F10" s="213"/>
      <c r="G10" s="213">
        <f aca="true" t="shared" si="1" ref="G10:G15">E10*F10</f>
        <v>0</v>
      </c>
    </row>
    <row r="11" spans="1:7" ht="30" customHeight="1">
      <c r="A11" s="214" t="s">
        <v>169</v>
      </c>
      <c r="B11" s="215" t="s">
        <v>168</v>
      </c>
      <c r="C11" s="215"/>
      <c r="D11" s="215"/>
      <c r="E11" s="216">
        <f t="shared" si="0"/>
        <v>0</v>
      </c>
      <c r="F11" s="216"/>
      <c r="G11" s="216">
        <f t="shared" si="1"/>
        <v>0</v>
      </c>
    </row>
    <row r="12" spans="1:7" ht="30" customHeight="1">
      <c r="A12" s="211" t="s">
        <v>170</v>
      </c>
      <c r="B12" s="212" t="s">
        <v>168</v>
      </c>
      <c r="C12" s="212"/>
      <c r="D12" s="212"/>
      <c r="E12" s="213">
        <f t="shared" si="0"/>
        <v>0</v>
      </c>
      <c r="F12" s="213"/>
      <c r="G12" s="213">
        <f t="shared" si="1"/>
        <v>0</v>
      </c>
    </row>
    <row r="13" spans="1:7" ht="30" customHeight="1">
      <c r="A13" s="214" t="s">
        <v>171</v>
      </c>
      <c r="B13" s="215" t="s">
        <v>168</v>
      </c>
      <c r="C13" s="215"/>
      <c r="D13" s="215"/>
      <c r="E13" s="216">
        <f t="shared" si="0"/>
        <v>0</v>
      </c>
      <c r="F13" s="216"/>
      <c r="G13" s="216">
        <f t="shared" si="1"/>
        <v>0</v>
      </c>
    </row>
    <row r="14" spans="1:7" ht="36" customHeight="1">
      <c r="A14" s="211" t="s">
        <v>172</v>
      </c>
      <c r="B14" s="212" t="s">
        <v>173</v>
      </c>
      <c r="C14" s="212"/>
      <c r="D14" s="212"/>
      <c r="E14" s="213">
        <f t="shared" si="0"/>
        <v>0</v>
      </c>
      <c r="F14" s="213"/>
      <c r="G14" s="213">
        <f t="shared" si="1"/>
        <v>0</v>
      </c>
    </row>
    <row r="15" spans="1:7" ht="42" customHeight="1">
      <c r="A15" s="214" t="s">
        <v>174</v>
      </c>
      <c r="B15" s="215" t="s">
        <v>168</v>
      </c>
      <c r="C15" s="215"/>
      <c r="D15" s="215"/>
      <c r="E15" s="216">
        <f t="shared" si="0"/>
        <v>0</v>
      </c>
      <c r="F15" s="216"/>
      <c r="G15" s="216">
        <f t="shared" si="1"/>
        <v>0</v>
      </c>
    </row>
    <row r="16" spans="1:7" ht="28.5" customHeight="1">
      <c r="A16" s="203"/>
      <c r="B16" s="204"/>
      <c r="C16" s="204"/>
      <c r="D16" s="204"/>
      <c r="E16" s="205" t="s">
        <v>175</v>
      </c>
      <c r="F16" s="206">
        <f>SUM(F10:F15)</f>
        <v>0</v>
      </c>
      <c r="G16" s="206">
        <f>SUM(G10:G15)</f>
        <v>0</v>
      </c>
    </row>
    <row r="17" spans="1:7" ht="38.25" customHeight="1">
      <c r="A17" s="249"/>
      <c r="B17" s="249"/>
      <c r="C17" s="249"/>
      <c r="D17" s="249"/>
      <c r="E17" s="196"/>
      <c r="F17" s="208" t="s">
        <v>176</v>
      </c>
      <c r="G17" s="209">
        <v>300</v>
      </c>
    </row>
    <row r="18" spans="1:7" ht="31.5" customHeight="1">
      <c r="A18" s="249"/>
      <c r="B18" s="249"/>
      <c r="C18" s="249"/>
      <c r="D18" s="249"/>
      <c r="E18" s="197"/>
      <c r="F18" s="207" t="s">
        <v>177</v>
      </c>
      <c r="G18" s="207" t="s">
        <v>178</v>
      </c>
    </row>
    <row r="21" ht="13.5" thickBot="1">
      <c r="D21" s="1"/>
    </row>
    <row r="22" spans="2:7" ht="30.75" customHeight="1" thickBot="1">
      <c r="B22" s="132"/>
      <c r="C22" s="132"/>
      <c r="D22" s="253" t="s">
        <v>188</v>
      </c>
      <c r="E22" s="254"/>
      <c r="F22" s="255"/>
      <c r="G22" s="210">
        <f>G16*300</f>
        <v>0</v>
      </c>
    </row>
    <row r="23" ht="15.75" customHeight="1"/>
  </sheetData>
  <sheetProtection/>
  <mergeCells count="4">
    <mergeCell ref="A17:D17"/>
    <mergeCell ref="A18:D18"/>
    <mergeCell ref="A1:G1"/>
    <mergeCell ref="D22:F22"/>
  </mergeCells>
  <printOptions/>
  <pageMargins left="0.35433070866141736" right="0.1968503937007874" top="0.5118110236220472" bottom="0.4724409448818898" header="0.5118110236220472" footer="0.5118110236220472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="60" zoomScalePageLayoutView="0" workbookViewId="0" topLeftCell="A1">
      <selection activeCell="D11" sqref="D11"/>
    </sheetView>
  </sheetViews>
  <sheetFormatPr defaultColWidth="9.140625" defaultRowHeight="12.75"/>
  <cols>
    <col min="1" max="1" width="40.421875" style="134" customWidth="1"/>
    <col min="2" max="2" width="39.28125" style="134" customWidth="1"/>
    <col min="3" max="3" width="47.8515625" style="134" customWidth="1"/>
    <col min="4" max="4" width="40.00390625" style="134" customWidth="1"/>
    <col min="5" max="16384" width="9.140625" style="134" customWidth="1"/>
  </cols>
  <sheetData>
    <row r="1" spans="1:3" ht="41.25" customHeight="1" thickBot="1">
      <c r="A1" s="133"/>
      <c r="B1" s="133"/>
      <c r="C1" s="133"/>
    </row>
    <row r="2" spans="1:6" ht="78.75" customHeight="1" thickBot="1">
      <c r="A2" s="259" t="s">
        <v>194</v>
      </c>
      <c r="B2" s="260"/>
      <c r="C2" s="260"/>
      <c r="D2" s="261"/>
      <c r="E2" s="144"/>
      <c r="F2" s="144"/>
    </row>
    <row r="3" spans="1:6" ht="36" customHeight="1">
      <c r="A3" s="150"/>
      <c r="B3" s="150"/>
      <c r="C3" s="150"/>
      <c r="D3" s="150"/>
      <c r="E3" s="144"/>
      <c r="F3" s="144"/>
    </row>
    <row r="4" spans="1:6" s="135" customFormat="1" ht="77.25" customHeight="1">
      <c r="A4" s="148" t="s">
        <v>184</v>
      </c>
      <c r="B4" s="88"/>
      <c r="C4" s="1"/>
      <c r="D4" s="1"/>
      <c r="E4" s="1"/>
      <c r="F4" s="1"/>
    </row>
    <row r="5" spans="1:6" ht="34.5" customHeight="1">
      <c r="A5" s="149" t="s">
        <v>147</v>
      </c>
      <c r="B5" s="90"/>
      <c r="C5"/>
      <c r="D5"/>
      <c r="E5"/>
      <c r="F5"/>
    </row>
    <row r="6" spans="1:6" ht="89.25" customHeight="1" thickBot="1">
      <c r="A6"/>
      <c r="B6" s="90"/>
      <c r="C6"/>
      <c r="D6"/>
      <c r="E6"/>
      <c r="F6"/>
    </row>
    <row r="7" spans="1:4" ht="60" customHeight="1" thickBot="1">
      <c r="A7" s="256" t="s">
        <v>195</v>
      </c>
      <c r="B7" s="257"/>
      <c r="C7" s="257"/>
      <c r="D7" s="258"/>
    </row>
    <row r="8" spans="1:4" ht="102" customHeight="1" thickBot="1" thickTop="1">
      <c r="A8" s="157" t="s">
        <v>179</v>
      </c>
      <c r="B8" s="145" t="s">
        <v>181</v>
      </c>
      <c r="C8" s="146" t="s">
        <v>182</v>
      </c>
      <c r="D8" s="158" t="s">
        <v>180</v>
      </c>
    </row>
    <row r="9" spans="1:4" s="138" customFormat="1" ht="78.75" customHeight="1" thickBot="1" thickTop="1">
      <c r="A9" s="159"/>
      <c r="B9" s="160"/>
      <c r="C9" s="160"/>
      <c r="D9" s="161"/>
    </row>
    <row r="10" spans="1:4" s="138" customFormat="1" ht="21.75" customHeight="1" thickBot="1">
      <c r="A10" s="139"/>
      <c r="B10" s="139"/>
      <c r="C10" s="140"/>
      <c r="D10" s="141"/>
    </row>
    <row r="11" spans="1:4" ht="63" customHeight="1" thickBot="1">
      <c r="A11" s="142"/>
      <c r="B11" s="154"/>
      <c r="C11" s="151" t="s">
        <v>183</v>
      </c>
      <c r="D11" s="147">
        <f>A9+B9+C9+D9</f>
        <v>0</v>
      </c>
    </row>
    <row r="12" spans="1:3" ht="30" customHeight="1">
      <c r="A12" s="136"/>
      <c r="B12" s="136"/>
      <c r="C12" s="137"/>
    </row>
    <row r="13" spans="1:3" ht="28.5" customHeight="1">
      <c r="A13" s="143"/>
      <c r="B13" s="143"/>
      <c r="C13" s="143"/>
    </row>
    <row r="14" spans="1:3" ht="28.5" customHeight="1">
      <c r="A14" s="143"/>
      <c r="B14" s="143"/>
      <c r="C14" s="143"/>
    </row>
  </sheetData>
  <sheetProtection/>
  <mergeCells count="2">
    <mergeCell ref="A7:D7"/>
    <mergeCell ref="A2:D2"/>
  </mergeCells>
  <printOptions/>
  <pageMargins left="0.58" right="0.31496062992125984" top="0.984251968503937" bottom="0.984251968503937" header="0.55" footer="0.5118110236220472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="60" zoomScalePageLayoutView="0" workbookViewId="0" topLeftCell="A1">
      <selection activeCell="D14" sqref="D14"/>
    </sheetView>
  </sheetViews>
  <sheetFormatPr defaultColWidth="9.140625" defaultRowHeight="12.75"/>
  <cols>
    <col min="1" max="1" width="40.421875" style="134" customWidth="1"/>
    <col min="2" max="2" width="39.28125" style="134" customWidth="1"/>
    <col min="3" max="3" width="47.8515625" style="134" customWidth="1"/>
    <col min="4" max="4" width="40.00390625" style="134" customWidth="1"/>
    <col min="5" max="16384" width="9.140625" style="134" customWidth="1"/>
  </cols>
  <sheetData>
    <row r="1" spans="1:3" ht="41.25" customHeight="1" thickBot="1">
      <c r="A1" s="133"/>
      <c r="B1" s="133"/>
      <c r="C1" s="133"/>
    </row>
    <row r="2" spans="1:6" ht="78.75" customHeight="1" thickBot="1">
      <c r="A2" s="262" t="s">
        <v>196</v>
      </c>
      <c r="B2" s="263"/>
      <c r="C2" s="263"/>
      <c r="D2" s="264"/>
      <c r="E2" s="144"/>
      <c r="F2" s="144"/>
    </row>
    <row r="3" spans="1:6" ht="36" customHeight="1">
      <c r="A3" s="150"/>
      <c r="B3" s="150"/>
      <c r="C3" s="150"/>
      <c r="D3" s="150"/>
      <c r="E3" s="144"/>
      <c r="F3" s="144"/>
    </row>
    <row r="4" spans="1:6" s="135" customFormat="1" ht="77.25" customHeight="1">
      <c r="A4" s="148" t="s">
        <v>184</v>
      </c>
      <c r="B4" s="88"/>
      <c r="C4" s="1"/>
      <c r="D4" s="1"/>
      <c r="E4" s="1"/>
      <c r="F4" s="1"/>
    </row>
    <row r="5" spans="1:6" ht="34.5" customHeight="1">
      <c r="A5" s="149" t="s">
        <v>147</v>
      </c>
      <c r="B5" s="90"/>
      <c r="C5"/>
      <c r="D5"/>
      <c r="E5"/>
      <c r="F5"/>
    </row>
    <row r="6" spans="1:3" ht="28.5" customHeight="1">
      <c r="A6" s="143"/>
      <c r="B6" s="143"/>
      <c r="C6" s="143"/>
    </row>
    <row r="9" ht="13.5" thickBot="1"/>
    <row r="10" spans="1:4" ht="70.5" customHeight="1" thickBot="1">
      <c r="A10" s="265" t="s">
        <v>189</v>
      </c>
      <c r="B10" s="266"/>
      <c r="C10" s="266"/>
      <c r="D10" s="267"/>
    </row>
    <row r="11" spans="1:4" s="138" customFormat="1" ht="32.25" customHeight="1" thickBot="1">
      <c r="A11" s="268" t="s">
        <v>160</v>
      </c>
      <c r="B11" s="269"/>
      <c r="C11" s="270"/>
      <c r="D11" s="156" t="s">
        <v>161</v>
      </c>
    </row>
    <row r="12" spans="1:4" ht="89.25" customHeight="1" thickBot="1">
      <c r="A12" s="271" t="s">
        <v>197</v>
      </c>
      <c r="B12" s="272"/>
      <c r="C12" s="273"/>
      <c r="D12" s="155">
        <v>0</v>
      </c>
    </row>
    <row r="13" spans="1:4" ht="23.25" customHeight="1" thickBot="1">
      <c r="A13" s="152"/>
      <c r="B13" s="152"/>
      <c r="C13" s="152"/>
      <c r="D13" s="153"/>
    </row>
    <row r="14" spans="1:4" ht="92.25" customHeight="1" thickBot="1">
      <c r="A14" s="142"/>
      <c r="B14" s="154"/>
      <c r="C14" s="188" t="s">
        <v>185</v>
      </c>
      <c r="D14" s="189">
        <f>D12*200</f>
        <v>0</v>
      </c>
    </row>
  </sheetData>
  <sheetProtection/>
  <mergeCells count="4">
    <mergeCell ref="A2:D2"/>
    <mergeCell ref="A10:D10"/>
    <mergeCell ref="A11:C11"/>
    <mergeCell ref="A12:C12"/>
  </mergeCells>
  <printOptions/>
  <pageMargins left="0.58" right="0.31496062992125984" top="0.984251968503937" bottom="0.984251968503937" header="0.55" footer="0.5118110236220472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1"/>
  <sheetViews>
    <sheetView zoomScale="75" zoomScaleNormal="75" workbookViewId="0" topLeftCell="A50">
      <selection activeCell="B82" sqref="B82"/>
    </sheetView>
  </sheetViews>
  <sheetFormatPr defaultColWidth="9.140625" defaultRowHeight="12.75"/>
  <cols>
    <col min="1" max="1" width="15.7109375" style="0" customWidth="1"/>
    <col min="2" max="2" width="7.140625" style="0" customWidth="1"/>
    <col min="4" max="4" width="11.57421875" style="0" customWidth="1"/>
    <col min="5" max="5" width="13.421875" style="0" customWidth="1"/>
    <col min="6" max="6" width="12.57421875" style="0" customWidth="1"/>
    <col min="7" max="7" width="13.140625" style="0" customWidth="1"/>
    <col min="8" max="8" width="8.28125" style="0" customWidth="1"/>
    <col min="9" max="9" width="19.140625" style="57" customWidth="1"/>
    <col min="10" max="10" width="13.140625" style="63" customWidth="1"/>
    <col min="11" max="11" width="13.421875" style="57" customWidth="1"/>
    <col min="12" max="12" width="15.421875" style="57" customWidth="1"/>
    <col min="13" max="13" width="16.140625" style="116" customWidth="1"/>
  </cols>
  <sheetData>
    <row r="1" spans="1:13" ht="50.25" customHeight="1" thickBot="1">
      <c r="A1" s="281" t="s">
        <v>146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3"/>
    </row>
    <row r="2" spans="1:13" ht="20.25" customHeight="1" thickBot="1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</row>
    <row r="3" spans="1:13" ht="30.75" customHeight="1">
      <c r="A3" s="287" t="s">
        <v>145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9"/>
    </row>
    <row r="4" spans="1:13" ht="32.25" customHeight="1">
      <c r="A4" s="290" t="s">
        <v>144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2"/>
    </row>
    <row r="5" spans="1:13" ht="23.25" customHeight="1">
      <c r="A5" s="275" t="s">
        <v>147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7"/>
    </row>
    <row r="6" spans="1:13" ht="21" customHeight="1" thickBot="1">
      <c r="A6" s="79"/>
      <c r="B6" s="71"/>
      <c r="C6" s="71"/>
      <c r="D6" s="71"/>
      <c r="E6" s="71"/>
      <c r="F6" s="71"/>
      <c r="G6" s="71"/>
      <c r="H6" s="71"/>
      <c r="I6" s="96"/>
      <c r="J6" s="97"/>
      <c r="K6" s="96"/>
      <c r="L6" s="96"/>
      <c r="M6" s="117"/>
    </row>
    <row r="7" spans="1:13" ht="51.75" customHeight="1" thickBot="1">
      <c r="A7" s="177" t="s">
        <v>0</v>
      </c>
      <c r="B7" s="172"/>
      <c r="C7" s="178" t="s">
        <v>2</v>
      </c>
      <c r="D7" s="179"/>
      <c r="E7" s="179"/>
      <c r="F7" s="179"/>
      <c r="G7" s="180"/>
      <c r="H7" s="173"/>
      <c r="I7" s="163" t="s">
        <v>109</v>
      </c>
      <c r="J7" s="164" t="s">
        <v>110</v>
      </c>
      <c r="K7" s="165" t="s">
        <v>111</v>
      </c>
      <c r="L7" s="165" t="s">
        <v>112</v>
      </c>
      <c r="M7" s="166" t="s">
        <v>113</v>
      </c>
    </row>
    <row r="8" spans="1:13" ht="48" thickBot="1">
      <c r="A8" s="174"/>
      <c r="B8" s="175"/>
      <c r="C8" s="181"/>
      <c r="D8" s="182"/>
      <c r="E8" s="182"/>
      <c r="F8" s="182"/>
      <c r="G8" s="183"/>
      <c r="H8" s="176"/>
      <c r="I8" s="184" t="s">
        <v>115</v>
      </c>
      <c r="J8" s="185" t="s">
        <v>116</v>
      </c>
      <c r="K8" s="186" t="s">
        <v>114</v>
      </c>
      <c r="L8" s="186" t="s">
        <v>122</v>
      </c>
      <c r="M8" s="187" t="s">
        <v>151</v>
      </c>
    </row>
    <row r="9" spans="1:13" ht="39.75" customHeight="1" thickBot="1">
      <c r="A9" s="12" t="s">
        <v>102</v>
      </c>
      <c r="B9" s="13"/>
      <c r="C9" s="14"/>
      <c r="D9" s="13"/>
      <c r="E9" s="13"/>
      <c r="F9" s="7"/>
      <c r="G9" s="8"/>
      <c r="H9" s="9"/>
      <c r="I9" s="58"/>
      <c r="J9" s="64"/>
      <c r="K9" s="58"/>
      <c r="L9" s="58"/>
      <c r="M9" s="118"/>
    </row>
    <row r="10" spans="1:13" ht="21.75" customHeight="1">
      <c r="A10" s="32" t="s">
        <v>3</v>
      </c>
      <c r="B10" s="33" t="s">
        <v>7</v>
      </c>
      <c r="C10" s="33"/>
      <c r="D10" s="33"/>
      <c r="E10" s="33"/>
      <c r="F10" s="33"/>
      <c r="G10" s="33"/>
      <c r="H10" s="34"/>
      <c r="I10" s="56"/>
      <c r="J10" s="65"/>
      <c r="K10" s="56"/>
      <c r="L10" s="56"/>
      <c r="M10" s="59">
        <f>L10*J10/10</f>
        <v>0</v>
      </c>
    </row>
    <row r="11" spans="1:13" ht="21.75" customHeight="1">
      <c r="A11" s="35" t="s">
        <v>4</v>
      </c>
      <c r="B11" s="36" t="s">
        <v>27</v>
      </c>
      <c r="C11" s="36"/>
      <c r="D11" s="36"/>
      <c r="E11" s="36"/>
      <c r="F11" s="36"/>
      <c r="G11" s="36"/>
      <c r="H11" s="37"/>
      <c r="I11" s="56"/>
      <c r="J11" s="65"/>
      <c r="K11" s="56"/>
      <c r="L11" s="56"/>
      <c r="M11" s="59">
        <f aca="true" t="shared" si="0" ref="M11:M65">L11*J11/10</f>
        <v>0</v>
      </c>
    </row>
    <row r="12" spans="1:13" ht="21.75" customHeight="1">
      <c r="A12" s="35" t="s">
        <v>5</v>
      </c>
      <c r="B12" s="36" t="s">
        <v>8</v>
      </c>
      <c r="C12" s="36"/>
      <c r="D12" s="36"/>
      <c r="E12" s="36"/>
      <c r="F12" s="36"/>
      <c r="G12" s="36"/>
      <c r="H12" s="37"/>
      <c r="I12" s="56"/>
      <c r="J12" s="65"/>
      <c r="K12" s="56"/>
      <c r="L12" s="56"/>
      <c r="M12" s="59">
        <f t="shared" si="0"/>
        <v>0</v>
      </c>
    </row>
    <row r="13" spans="1:13" ht="21.75" customHeight="1" thickBot="1">
      <c r="A13" s="38" t="s">
        <v>6</v>
      </c>
      <c r="B13" s="39" t="s">
        <v>1</v>
      </c>
      <c r="C13" s="39"/>
      <c r="D13" s="39"/>
      <c r="E13" s="39"/>
      <c r="F13" s="39"/>
      <c r="G13" s="39"/>
      <c r="H13" s="40"/>
      <c r="I13" s="56"/>
      <c r="J13" s="65"/>
      <c r="K13" s="56"/>
      <c r="L13" s="56"/>
      <c r="M13" s="59">
        <f t="shared" si="0"/>
        <v>0</v>
      </c>
    </row>
    <row r="14" spans="1:13" ht="21.75" customHeight="1" thickBot="1">
      <c r="A14" s="15" t="s">
        <v>103</v>
      </c>
      <c r="B14" s="16"/>
      <c r="C14" s="16"/>
      <c r="D14" s="16"/>
      <c r="E14" s="16"/>
      <c r="F14" s="10"/>
      <c r="G14" s="10"/>
      <c r="H14" s="11"/>
      <c r="I14" s="59"/>
      <c r="J14" s="65"/>
      <c r="K14" s="56"/>
      <c r="L14" s="56"/>
      <c r="M14" s="59">
        <f t="shared" si="0"/>
        <v>0</v>
      </c>
    </row>
    <row r="15" spans="1:13" ht="21.75" customHeight="1">
      <c r="A15" s="32" t="s">
        <v>9</v>
      </c>
      <c r="B15" s="33" t="s">
        <v>28</v>
      </c>
      <c r="C15" s="41"/>
      <c r="D15" s="41"/>
      <c r="E15" s="41"/>
      <c r="F15" s="41"/>
      <c r="G15" s="41"/>
      <c r="H15" s="42"/>
      <c r="I15" s="56"/>
      <c r="J15" s="65"/>
      <c r="K15" s="56"/>
      <c r="L15" s="56"/>
      <c r="M15" s="59">
        <f t="shared" si="0"/>
        <v>0</v>
      </c>
    </row>
    <row r="16" spans="1:13" ht="21.75" customHeight="1">
      <c r="A16" s="35" t="s">
        <v>10</v>
      </c>
      <c r="B16" s="36" t="s">
        <v>11</v>
      </c>
      <c r="C16" s="43"/>
      <c r="D16" s="43"/>
      <c r="E16" s="43"/>
      <c r="F16" s="43"/>
      <c r="G16" s="43"/>
      <c r="H16" s="44"/>
      <c r="I16" s="56"/>
      <c r="J16" s="65"/>
      <c r="K16" s="56"/>
      <c r="L16" s="56"/>
      <c r="M16" s="59">
        <f t="shared" si="0"/>
        <v>0</v>
      </c>
    </row>
    <row r="17" spans="1:13" ht="21.75" customHeight="1">
      <c r="A17" s="35" t="s">
        <v>12</v>
      </c>
      <c r="B17" s="36" t="s">
        <v>98</v>
      </c>
      <c r="C17" s="43"/>
      <c r="D17" s="43"/>
      <c r="E17" s="43"/>
      <c r="F17" s="43"/>
      <c r="G17" s="43"/>
      <c r="H17" s="44"/>
      <c r="I17" s="56"/>
      <c r="J17" s="65"/>
      <c r="K17" s="56"/>
      <c r="L17" s="56"/>
      <c r="M17" s="59">
        <f t="shared" si="0"/>
        <v>0</v>
      </c>
    </row>
    <row r="18" spans="1:13" ht="21.75" customHeight="1">
      <c r="A18" s="35" t="s">
        <v>13</v>
      </c>
      <c r="B18" s="36" t="s">
        <v>14</v>
      </c>
      <c r="C18" s="43"/>
      <c r="D18" s="43"/>
      <c r="E18" s="43"/>
      <c r="F18" s="43"/>
      <c r="G18" s="43"/>
      <c r="H18" s="44"/>
      <c r="I18" s="56"/>
      <c r="J18" s="65"/>
      <c r="K18" s="56"/>
      <c r="L18" s="56"/>
      <c r="M18" s="59">
        <f t="shared" si="0"/>
        <v>0</v>
      </c>
    </row>
    <row r="19" spans="1:13" ht="21.75" customHeight="1">
      <c r="A19" s="35" t="s">
        <v>15</v>
      </c>
      <c r="B19" s="36" t="s">
        <v>16</v>
      </c>
      <c r="C19" s="43"/>
      <c r="D19" s="43"/>
      <c r="E19" s="43"/>
      <c r="F19" s="43"/>
      <c r="G19" s="43"/>
      <c r="H19" s="44"/>
      <c r="I19" s="56"/>
      <c r="J19" s="65"/>
      <c r="K19" s="56"/>
      <c r="L19" s="56"/>
      <c r="M19" s="59">
        <f t="shared" si="0"/>
        <v>0</v>
      </c>
    </row>
    <row r="20" spans="1:13" ht="21.75" customHeight="1">
      <c r="A20" s="35" t="s">
        <v>17</v>
      </c>
      <c r="B20" s="36" t="s">
        <v>18</v>
      </c>
      <c r="C20" s="43"/>
      <c r="D20" s="43"/>
      <c r="E20" s="43"/>
      <c r="F20" s="43"/>
      <c r="G20" s="43"/>
      <c r="H20" s="44"/>
      <c r="I20" s="56"/>
      <c r="J20" s="65"/>
      <c r="K20" s="56"/>
      <c r="L20" s="56"/>
      <c r="M20" s="59">
        <f t="shared" si="0"/>
        <v>0</v>
      </c>
    </row>
    <row r="21" spans="1:13" ht="21.75" customHeight="1">
      <c r="A21" s="35" t="s">
        <v>19</v>
      </c>
      <c r="B21" s="36" t="s">
        <v>20</v>
      </c>
      <c r="C21" s="43"/>
      <c r="D21" s="43"/>
      <c r="E21" s="43"/>
      <c r="F21" s="43"/>
      <c r="G21" s="43"/>
      <c r="H21" s="44"/>
      <c r="I21" s="56"/>
      <c r="J21" s="65"/>
      <c r="K21" s="56"/>
      <c r="L21" s="56"/>
      <c r="M21" s="59">
        <f t="shared" si="0"/>
        <v>0</v>
      </c>
    </row>
    <row r="22" spans="1:13" ht="21.75" customHeight="1">
      <c r="A22" s="35" t="s">
        <v>21</v>
      </c>
      <c r="B22" s="36" t="s">
        <v>22</v>
      </c>
      <c r="C22" s="43"/>
      <c r="D22" s="43"/>
      <c r="E22" s="43"/>
      <c r="F22" s="43"/>
      <c r="G22" s="43"/>
      <c r="H22" s="44"/>
      <c r="I22" s="56"/>
      <c r="J22" s="65"/>
      <c r="K22" s="56"/>
      <c r="L22" s="56"/>
      <c r="M22" s="59">
        <f t="shared" si="0"/>
        <v>0</v>
      </c>
    </row>
    <row r="23" spans="1:13" ht="21.75" customHeight="1" thickBot="1">
      <c r="A23" s="38" t="s">
        <v>23</v>
      </c>
      <c r="B23" s="45" t="s">
        <v>24</v>
      </c>
      <c r="C23" s="46"/>
      <c r="D23" s="46"/>
      <c r="E23" s="46"/>
      <c r="F23" s="46"/>
      <c r="G23" s="46"/>
      <c r="H23" s="47"/>
      <c r="I23" s="56"/>
      <c r="J23" s="65"/>
      <c r="K23" s="56"/>
      <c r="L23" s="56"/>
      <c r="M23" s="59">
        <f t="shared" si="0"/>
        <v>0</v>
      </c>
    </row>
    <row r="24" spans="1:13" s="6" customFormat="1" ht="21.75" customHeight="1" thickBot="1">
      <c r="A24" s="17" t="s">
        <v>104</v>
      </c>
      <c r="B24" s="18"/>
      <c r="C24" s="18"/>
      <c r="D24" s="18"/>
      <c r="E24" s="18"/>
      <c r="F24" s="18"/>
      <c r="G24" s="18"/>
      <c r="H24" s="19"/>
      <c r="I24" s="56"/>
      <c r="J24" s="65"/>
      <c r="K24" s="56"/>
      <c r="L24" s="56"/>
      <c r="M24" s="59">
        <f t="shared" si="0"/>
        <v>0</v>
      </c>
    </row>
    <row r="25" spans="1:13" ht="21.75" customHeight="1">
      <c r="A25" s="48" t="s">
        <v>25</v>
      </c>
      <c r="B25" s="49" t="s">
        <v>26</v>
      </c>
      <c r="C25" s="50"/>
      <c r="D25" s="50"/>
      <c r="E25" s="50"/>
      <c r="F25" s="50"/>
      <c r="G25" s="50"/>
      <c r="H25" s="51"/>
      <c r="I25" s="56"/>
      <c r="J25" s="65"/>
      <c r="K25" s="56"/>
      <c r="L25" s="56"/>
      <c r="M25" s="59">
        <f t="shared" si="0"/>
        <v>0</v>
      </c>
    </row>
    <row r="26" spans="1:13" s="2" customFormat="1" ht="21.75" customHeight="1">
      <c r="A26" s="35" t="s">
        <v>29</v>
      </c>
      <c r="B26" s="36" t="s">
        <v>30</v>
      </c>
      <c r="C26" s="43"/>
      <c r="D26" s="43"/>
      <c r="E26" s="43"/>
      <c r="F26" s="43"/>
      <c r="G26" s="43"/>
      <c r="H26" s="44"/>
      <c r="I26" s="60"/>
      <c r="J26" s="65"/>
      <c r="K26" s="60"/>
      <c r="L26" s="56"/>
      <c r="M26" s="59">
        <f t="shared" si="0"/>
        <v>0</v>
      </c>
    </row>
    <row r="27" spans="1:13" s="2" customFormat="1" ht="21.75" customHeight="1">
      <c r="A27" s="35" t="s">
        <v>31</v>
      </c>
      <c r="B27" s="36" t="s">
        <v>97</v>
      </c>
      <c r="C27" s="43"/>
      <c r="D27" s="43"/>
      <c r="E27" s="43"/>
      <c r="F27" s="43"/>
      <c r="G27" s="43"/>
      <c r="H27" s="44"/>
      <c r="I27" s="60"/>
      <c r="J27" s="65"/>
      <c r="K27" s="60"/>
      <c r="L27" s="56"/>
      <c r="M27" s="59">
        <f t="shared" si="0"/>
        <v>0</v>
      </c>
    </row>
    <row r="28" spans="1:13" s="2" customFormat="1" ht="21.75" customHeight="1" thickBot="1">
      <c r="A28" s="52" t="s">
        <v>32</v>
      </c>
      <c r="B28" s="53" t="s">
        <v>33</v>
      </c>
      <c r="C28" s="54"/>
      <c r="D28" s="54"/>
      <c r="E28" s="54"/>
      <c r="F28" s="54"/>
      <c r="G28" s="54"/>
      <c r="H28" s="55"/>
      <c r="I28" s="60"/>
      <c r="J28" s="65"/>
      <c r="K28" s="60"/>
      <c r="L28" s="56"/>
      <c r="M28" s="59">
        <f t="shared" si="0"/>
        <v>0</v>
      </c>
    </row>
    <row r="29" spans="1:13" s="6" customFormat="1" ht="21.75" customHeight="1" thickBot="1">
      <c r="A29" s="20" t="s">
        <v>105</v>
      </c>
      <c r="B29" s="21"/>
      <c r="C29" s="21"/>
      <c r="D29" s="21"/>
      <c r="E29" s="21"/>
      <c r="F29" s="21"/>
      <c r="G29" s="21"/>
      <c r="H29" s="22"/>
      <c r="I29" s="56"/>
      <c r="J29" s="65"/>
      <c r="K29" s="56"/>
      <c r="L29" s="56"/>
      <c r="M29" s="59">
        <f t="shared" si="0"/>
        <v>0</v>
      </c>
    </row>
    <row r="30" spans="1:13" s="2" customFormat="1" ht="21.75" customHeight="1">
      <c r="A30" s="32" t="s">
        <v>34</v>
      </c>
      <c r="B30" s="33" t="s">
        <v>35</v>
      </c>
      <c r="C30" s="41"/>
      <c r="D30" s="41"/>
      <c r="E30" s="41"/>
      <c r="F30" s="41"/>
      <c r="G30" s="41"/>
      <c r="H30" s="42"/>
      <c r="I30" s="60"/>
      <c r="J30" s="65"/>
      <c r="K30" s="60"/>
      <c r="L30" s="56"/>
      <c r="M30" s="59">
        <f t="shared" si="0"/>
        <v>0</v>
      </c>
    </row>
    <row r="31" spans="1:13" ht="21.75" customHeight="1">
      <c r="A31" s="35" t="s">
        <v>36</v>
      </c>
      <c r="B31" s="36" t="s">
        <v>99</v>
      </c>
      <c r="C31" s="43"/>
      <c r="D31" s="43"/>
      <c r="E31" s="43"/>
      <c r="F31" s="43"/>
      <c r="G31" s="43"/>
      <c r="H31" s="44"/>
      <c r="I31" s="56"/>
      <c r="J31" s="65"/>
      <c r="K31" s="56"/>
      <c r="L31" s="56"/>
      <c r="M31" s="59">
        <f t="shared" si="0"/>
        <v>0</v>
      </c>
    </row>
    <row r="32" spans="1:13" ht="21.75" customHeight="1">
      <c r="A32" s="35" t="s">
        <v>37</v>
      </c>
      <c r="B32" s="36" t="s">
        <v>38</v>
      </c>
      <c r="C32" s="43"/>
      <c r="D32" s="43"/>
      <c r="E32" s="43"/>
      <c r="F32" s="43"/>
      <c r="G32" s="43"/>
      <c r="H32" s="44"/>
      <c r="I32" s="56"/>
      <c r="J32" s="65"/>
      <c r="K32" s="56"/>
      <c r="L32" s="56"/>
      <c r="M32" s="59">
        <f t="shared" si="0"/>
        <v>0</v>
      </c>
    </row>
    <row r="33" spans="1:13" ht="21.75" customHeight="1" thickBot="1">
      <c r="A33" s="38" t="s">
        <v>39</v>
      </c>
      <c r="B33" s="45" t="s">
        <v>40</v>
      </c>
      <c r="C33" s="46"/>
      <c r="D33" s="46"/>
      <c r="E33" s="46"/>
      <c r="F33" s="46"/>
      <c r="G33" s="46"/>
      <c r="H33" s="47"/>
      <c r="I33" s="56"/>
      <c r="J33" s="65"/>
      <c r="K33" s="56"/>
      <c r="L33" s="56"/>
      <c r="M33" s="59">
        <f t="shared" si="0"/>
        <v>0</v>
      </c>
    </row>
    <row r="34" spans="1:13" s="6" customFormat="1" ht="21.75" customHeight="1" thickBot="1">
      <c r="A34" s="23" t="s">
        <v>106</v>
      </c>
      <c r="B34" s="24"/>
      <c r="C34" s="24"/>
      <c r="D34" s="24"/>
      <c r="E34" s="24"/>
      <c r="F34" s="24"/>
      <c r="G34" s="24"/>
      <c r="H34" s="25"/>
      <c r="I34" s="56"/>
      <c r="J34" s="65"/>
      <c r="K34" s="56"/>
      <c r="L34" s="56"/>
      <c r="M34" s="59">
        <f t="shared" si="0"/>
        <v>0</v>
      </c>
    </row>
    <row r="35" spans="1:13" ht="21.75" customHeight="1">
      <c r="A35" s="48" t="s">
        <v>41</v>
      </c>
      <c r="B35" s="49" t="s">
        <v>42</v>
      </c>
      <c r="C35" s="50"/>
      <c r="D35" s="50"/>
      <c r="E35" s="50"/>
      <c r="F35" s="50"/>
      <c r="G35" s="50"/>
      <c r="H35" s="51"/>
      <c r="I35" s="56"/>
      <c r="J35" s="65"/>
      <c r="K35" s="56"/>
      <c r="L35" s="56"/>
      <c r="M35" s="59">
        <f t="shared" si="0"/>
        <v>0</v>
      </c>
    </row>
    <row r="36" spans="1:13" ht="21.75" customHeight="1">
      <c r="A36" s="35" t="s">
        <v>51</v>
      </c>
      <c r="B36" s="36" t="s">
        <v>52</v>
      </c>
      <c r="C36" s="43"/>
      <c r="D36" s="43"/>
      <c r="E36" s="43"/>
      <c r="F36" s="43"/>
      <c r="G36" s="43"/>
      <c r="H36" s="44"/>
      <c r="I36" s="56"/>
      <c r="J36" s="65"/>
      <c r="K36" s="56"/>
      <c r="L36" s="56"/>
      <c r="M36" s="59">
        <f t="shared" si="0"/>
        <v>0</v>
      </c>
    </row>
    <row r="37" spans="1:13" ht="21.75" customHeight="1">
      <c r="A37" s="35" t="s">
        <v>53</v>
      </c>
      <c r="B37" s="36" t="s">
        <v>54</v>
      </c>
      <c r="C37" s="43"/>
      <c r="D37" s="43"/>
      <c r="E37" s="43"/>
      <c r="F37" s="43"/>
      <c r="G37" s="43"/>
      <c r="H37" s="44"/>
      <c r="I37" s="56"/>
      <c r="J37" s="65"/>
      <c r="K37" s="56"/>
      <c r="L37" s="56"/>
      <c r="M37" s="59">
        <f t="shared" si="0"/>
        <v>0</v>
      </c>
    </row>
    <row r="38" spans="1:13" ht="21.75" customHeight="1">
      <c r="A38" s="35" t="s">
        <v>55</v>
      </c>
      <c r="B38" s="36" t="s">
        <v>56</v>
      </c>
      <c r="C38" s="43"/>
      <c r="D38" s="43"/>
      <c r="E38" s="43"/>
      <c r="F38" s="43"/>
      <c r="G38" s="43"/>
      <c r="H38" s="44"/>
      <c r="I38" s="56"/>
      <c r="J38" s="65"/>
      <c r="K38" s="56"/>
      <c r="L38" s="56"/>
      <c r="M38" s="59">
        <f t="shared" si="0"/>
        <v>0</v>
      </c>
    </row>
    <row r="39" spans="1:13" ht="21.75" customHeight="1">
      <c r="A39" s="35" t="s">
        <v>57</v>
      </c>
      <c r="B39" s="36" t="s">
        <v>58</v>
      </c>
      <c r="C39" s="43"/>
      <c r="D39" s="43"/>
      <c r="E39" s="43"/>
      <c r="F39" s="43"/>
      <c r="G39" s="43"/>
      <c r="H39" s="44"/>
      <c r="I39" s="56"/>
      <c r="J39" s="65"/>
      <c r="K39" s="56"/>
      <c r="L39" s="56"/>
      <c r="M39" s="59">
        <f t="shared" si="0"/>
        <v>0</v>
      </c>
    </row>
    <row r="40" spans="1:13" ht="21.75" customHeight="1">
      <c r="A40" s="35" t="s">
        <v>59</v>
      </c>
      <c r="B40" s="36" t="s">
        <v>60</v>
      </c>
      <c r="C40" s="43"/>
      <c r="D40" s="43"/>
      <c r="E40" s="43"/>
      <c r="F40" s="43"/>
      <c r="G40" s="43"/>
      <c r="H40" s="44"/>
      <c r="I40" s="56"/>
      <c r="J40" s="65"/>
      <c r="K40" s="56"/>
      <c r="L40" s="56"/>
      <c r="M40" s="59">
        <f t="shared" si="0"/>
        <v>0</v>
      </c>
    </row>
    <row r="41" spans="1:13" ht="21.75" customHeight="1">
      <c r="A41" s="35" t="s">
        <v>61</v>
      </c>
      <c r="B41" s="36" t="s">
        <v>62</v>
      </c>
      <c r="C41" s="43"/>
      <c r="D41" s="43"/>
      <c r="E41" s="43"/>
      <c r="F41" s="43"/>
      <c r="G41" s="43"/>
      <c r="H41" s="44"/>
      <c r="I41" s="56"/>
      <c r="J41" s="65"/>
      <c r="K41" s="56"/>
      <c r="L41" s="56"/>
      <c r="M41" s="59">
        <f t="shared" si="0"/>
        <v>0</v>
      </c>
    </row>
    <row r="42" spans="1:13" ht="21.75" customHeight="1">
      <c r="A42" s="35" t="s">
        <v>63</v>
      </c>
      <c r="B42" s="36" t="s">
        <v>64</v>
      </c>
      <c r="C42" s="43"/>
      <c r="D42" s="43"/>
      <c r="E42" s="43"/>
      <c r="F42" s="43"/>
      <c r="G42" s="43"/>
      <c r="H42" s="44"/>
      <c r="I42" s="56"/>
      <c r="J42" s="65"/>
      <c r="K42" s="56"/>
      <c r="L42" s="56"/>
      <c r="M42" s="59">
        <f t="shared" si="0"/>
        <v>0</v>
      </c>
    </row>
    <row r="43" spans="1:13" ht="21.75" customHeight="1">
      <c r="A43" s="35" t="s">
        <v>65</v>
      </c>
      <c r="B43" s="36" t="s">
        <v>66</v>
      </c>
      <c r="C43" s="43"/>
      <c r="D43" s="43"/>
      <c r="E43" s="43"/>
      <c r="F43" s="43"/>
      <c r="G43" s="43"/>
      <c r="H43" s="44"/>
      <c r="I43" s="56"/>
      <c r="J43" s="65"/>
      <c r="K43" s="56"/>
      <c r="L43" s="56"/>
      <c r="M43" s="59">
        <f t="shared" si="0"/>
        <v>0</v>
      </c>
    </row>
    <row r="44" spans="1:13" ht="21.75" customHeight="1">
      <c r="A44" s="35" t="s">
        <v>43</v>
      </c>
      <c r="B44" s="36" t="s">
        <v>44</v>
      </c>
      <c r="C44" s="43"/>
      <c r="D44" s="43"/>
      <c r="E44" s="43"/>
      <c r="F44" s="43"/>
      <c r="G44" s="43"/>
      <c r="H44" s="44"/>
      <c r="I44" s="56"/>
      <c r="J44" s="65"/>
      <c r="K44" s="56"/>
      <c r="L44" s="56"/>
      <c r="M44" s="59">
        <f t="shared" si="0"/>
        <v>0</v>
      </c>
    </row>
    <row r="45" spans="1:13" ht="21.75" customHeight="1">
      <c r="A45" s="35" t="s">
        <v>45</v>
      </c>
      <c r="B45" s="36" t="s">
        <v>46</v>
      </c>
      <c r="C45" s="43"/>
      <c r="D45" s="43"/>
      <c r="E45" s="43"/>
      <c r="F45" s="43"/>
      <c r="G45" s="43"/>
      <c r="H45" s="44"/>
      <c r="I45" s="56"/>
      <c r="J45" s="65"/>
      <c r="K45" s="56"/>
      <c r="L45" s="56"/>
      <c r="M45" s="59">
        <f t="shared" si="0"/>
        <v>0</v>
      </c>
    </row>
    <row r="46" spans="1:13" ht="21.75" customHeight="1">
      <c r="A46" s="35" t="s">
        <v>47</v>
      </c>
      <c r="B46" s="36" t="s">
        <v>48</v>
      </c>
      <c r="C46" s="43"/>
      <c r="D46" s="43"/>
      <c r="E46" s="43"/>
      <c r="F46" s="43"/>
      <c r="G46" s="43"/>
      <c r="H46" s="44"/>
      <c r="I46" s="56"/>
      <c r="J46" s="65"/>
      <c r="K46" s="56"/>
      <c r="L46" s="56"/>
      <c r="M46" s="59">
        <f t="shared" si="0"/>
        <v>0</v>
      </c>
    </row>
    <row r="47" spans="1:13" ht="21.75" customHeight="1" thickBot="1">
      <c r="A47" s="52" t="s">
        <v>49</v>
      </c>
      <c r="B47" s="53" t="s">
        <v>50</v>
      </c>
      <c r="C47" s="54"/>
      <c r="D47" s="54"/>
      <c r="E47" s="54"/>
      <c r="F47" s="54"/>
      <c r="G47" s="54"/>
      <c r="H47" s="55"/>
      <c r="I47" s="56"/>
      <c r="J47" s="65"/>
      <c r="K47" s="56"/>
      <c r="L47" s="56"/>
      <c r="M47" s="59">
        <f t="shared" si="0"/>
        <v>0</v>
      </c>
    </row>
    <row r="48" spans="1:13" s="6" customFormat="1" ht="21.75" customHeight="1" thickBot="1">
      <c r="A48" s="26" t="s">
        <v>107</v>
      </c>
      <c r="B48" s="27"/>
      <c r="C48" s="27"/>
      <c r="D48" s="27"/>
      <c r="E48" s="27"/>
      <c r="F48" s="27"/>
      <c r="G48" s="27"/>
      <c r="H48" s="28"/>
      <c r="I48" s="56"/>
      <c r="J48" s="65"/>
      <c r="K48" s="56"/>
      <c r="L48" s="56"/>
      <c r="M48" s="59">
        <f t="shared" si="0"/>
        <v>0</v>
      </c>
    </row>
    <row r="49" spans="1:13" ht="21.75" customHeight="1">
      <c r="A49" s="32" t="s">
        <v>67</v>
      </c>
      <c r="B49" s="33" t="s">
        <v>68</v>
      </c>
      <c r="C49" s="41"/>
      <c r="D49" s="41"/>
      <c r="E49" s="41"/>
      <c r="F49" s="41"/>
      <c r="G49" s="41"/>
      <c r="H49" s="42"/>
      <c r="I49" s="56"/>
      <c r="J49" s="65"/>
      <c r="K49" s="56"/>
      <c r="L49" s="56"/>
      <c r="M49" s="59">
        <f t="shared" si="0"/>
        <v>0</v>
      </c>
    </row>
    <row r="50" spans="1:13" ht="21.75" customHeight="1">
      <c r="A50" s="35" t="s">
        <v>69</v>
      </c>
      <c r="B50" s="36" t="s">
        <v>70</v>
      </c>
      <c r="C50" s="43"/>
      <c r="D50" s="43"/>
      <c r="E50" s="43"/>
      <c r="F50" s="43"/>
      <c r="G50" s="43"/>
      <c r="H50" s="44"/>
      <c r="I50" s="56"/>
      <c r="J50" s="65"/>
      <c r="K50" s="56"/>
      <c r="L50" s="56"/>
      <c r="M50" s="59">
        <f t="shared" si="0"/>
        <v>0</v>
      </c>
    </row>
    <row r="51" spans="1:13" ht="21.75" customHeight="1">
      <c r="A51" s="35" t="s">
        <v>71</v>
      </c>
      <c r="B51" s="36" t="s">
        <v>72</v>
      </c>
      <c r="C51" s="43"/>
      <c r="D51" s="43"/>
      <c r="E51" s="43"/>
      <c r="F51" s="43"/>
      <c r="G51" s="43"/>
      <c r="H51" s="44"/>
      <c r="I51" s="56"/>
      <c r="J51" s="65"/>
      <c r="K51" s="56"/>
      <c r="L51" s="56"/>
      <c r="M51" s="59">
        <f t="shared" si="0"/>
        <v>0</v>
      </c>
    </row>
    <row r="52" spans="1:13" ht="21.75" customHeight="1">
      <c r="A52" s="35" t="s">
        <v>73</v>
      </c>
      <c r="B52" s="36" t="s">
        <v>74</v>
      </c>
      <c r="C52" s="43"/>
      <c r="D52" s="43"/>
      <c r="E52" s="43"/>
      <c r="F52" s="43"/>
      <c r="G52" s="43"/>
      <c r="H52" s="44"/>
      <c r="I52" s="56"/>
      <c r="J52" s="65"/>
      <c r="K52" s="56"/>
      <c r="L52" s="56"/>
      <c r="M52" s="59">
        <f t="shared" si="0"/>
        <v>0</v>
      </c>
    </row>
    <row r="53" spans="1:13" ht="21.75" customHeight="1">
      <c r="A53" s="35" t="s">
        <v>75</v>
      </c>
      <c r="B53" s="36" t="s">
        <v>76</v>
      </c>
      <c r="C53" s="43"/>
      <c r="D53" s="43"/>
      <c r="E53" s="43"/>
      <c r="F53" s="43"/>
      <c r="G53" s="43"/>
      <c r="H53" s="44"/>
      <c r="I53" s="56"/>
      <c r="J53" s="65"/>
      <c r="K53" s="56"/>
      <c r="L53" s="56"/>
      <c r="M53" s="59">
        <f t="shared" si="0"/>
        <v>0</v>
      </c>
    </row>
    <row r="54" spans="1:13" ht="21.75" customHeight="1">
      <c r="A54" s="35" t="s">
        <v>77</v>
      </c>
      <c r="B54" s="36" t="s">
        <v>78</v>
      </c>
      <c r="C54" s="43"/>
      <c r="D54" s="43"/>
      <c r="E54" s="43"/>
      <c r="F54" s="43"/>
      <c r="G54" s="43"/>
      <c r="H54" s="44"/>
      <c r="I54" s="56"/>
      <c r="J54" s="65"/>
      <c r="K54" s="56"/>
      <c r="L54" s="56"/>
      <c r="M54" s="59">
        <f t="shared" si="0"/>
        <v>0</v>
      </c>
    </row>
    <row r="55" spans="1:13" ht="21.75" customHeight="1">
      <c r="A55" s="35" t="s">
        <v>79</v>
      </c>
      <c r="B55" s="36" t="s">
        <v>80</v>
      </c>
      <c r="C55" s="43"/>
      <c r="D55" s="43"/>
      <c r="E55" s="43"/>
      <c r="F55" s="43"/>
      <c r="G55" s="43"/>
      <c r="H55" s="44"/>
      <c r="I55" s="56"/>
      <c r="J55" s="65"/>
      <c r="K55" s="56"/>
      <c r="L55" s="56"/>
      <c r="M55" s="59">
        <f t="shared" si="0"/>
        <v>0</v>
      </c>
    </row>
    <row r="56" spans="1:13" ht="21.75" customHeight="1">
      <c r="A56" s="35" t="s">
        <v>81</v>
      </c>
      <c r="B56" s="36" t="s">
        <v>82</v>
      </c>
      <c r="C56" s="43"/>
      <c r="D56" s="43"/>
      <c r="E56" s="43"/>
      <c r="F56" s="43"/>
      <c r="G56" s="43"/>
      <c r="H56" s="44"/>
      <c r="I56" s="56"/>
      <c r="J56" s="65"/>
      <c r="K56" s="56"/>
      <c r="L56" s="56"/>
      <c r="M56" s="59">
        <f t="shared" si="0"/>
        <v>0</v>
      </c>
    </row>
    <row r="57" spans="1:13" ht="21.75" customHeight="1">
      <c r="A57" s="35" t="s">
        <v>83</v>
      </c>
      <c r="B57" s="36" t="s">
        <v>84</v>
      </c>
      <c r="C57" s="43"/>
      <c r="D57" s="43"/>
      <c r="E57" s="43"/>
      <c r="F57" s="43"/>
      <c r="G57" s="43"/>
      <c r="H57" s="44"/>
      <c r="I57" s="56"/>
      <c r="J57" s="65"/>
      <c r="K57" s="56"/>
      <c r="L57" s="56"/>
      <c r="M57" s="59">
        <f t="shared" si="0"/>
        <v>0</v>
      </c>
    </row>
    <row r="58" spans="1:13" ht="21.75" customHeight="1" thickBot="1">
      <c r="A58" s="38" t="s">
        <v>100</v>
      </c>
      <c r="B58" s="45" t="s">
        <v>101</v>
      </c>
      <c r="C58" s="46"/>
      <c r="D58" s="46"/>
      <c r="E58" s="46"/>
      <c r="F58" s="46"/>
      <c r="G58" s="46"/>
      <c r="H58" s="47"/>
      <c r="I58" s="56"/>
      <c r="J58" s="65"/>
      <c r="K58" s="56"/>
      <c r="L58" s="56"/>
      <c r="M58" s="59">
        <f t="shared" si="0"/>
        <v>0</v>
      </c>
    </row>
    <row r="59" spans="1:13" ht="21.75" customHeight="1" thickBot="1">
      <c r="A59" s="29" t="s">
        <v>108</v>
      </c>
      <c r="B59" s="30"/>
      <c r="C59" s="30"/>
      <c r="D59" s="30"/>
      <c r="E59" s="30"/>
      <c r="F59" s="30"/>
      <c r="G59" s="30"/>
      <c r="H59" s="31"/>
      <c r="I59" s="56"/>
      <c r="J59" s="65"/>
      <c r="K59" s="56"/>
      <c r="L59" s="56"/>
      <c r="M59" s="59">
        <f t="shared" si="0"/>
        <v>0</v>
      </c>
    </row>
    <row r="60" spans="1:13" ht="21.75" customHeight="1">
      <c r="A60" s="32" t="s">
        <v>85</v>
      </c>
      <c r="B60" s="33" t="s">
        <v>86</v>
      </c>
      <c r="C60" s="41"/>
      <c r="D60" s="41"/>
      <c r="E60" s="41"/>
      <c r="F60" s="41"/>
      <c r="G60" s="41"/>
      <c r="H60" s="42"/>
      <c r="I60" s="56"/>
      <c r="J60" s="65"/>
      <c r="K60" s="56"/>
      <c r="L60" s="56"/>
      <c r="M60" s="59">
        <f t="shared" si="0"/>
        <v>0</v>
      </c>
    </row>
    <row r="61" spans="1:13" ht="21.75" customHeight="1">
      <c r="A61" s="35" t="s">
        <v>87</v>
      </c>
      <c r="B61" s="36" t="s">
        <v>88</v>
      </c>
      <c r="C61" s="43"/>
      <c r="D61" s="43"/>
      <c r="E61" s="43"/>
      <c r="F61" s="43"/>
      <c r="G61" s="43"/>
      <c r="H61" s="44"/>
      <c r="I61" s="56"/>
      <c r="J61" s="65"/>
      <c r="K61" s="56"/>
      <c r="L61" s="56"/>
      <c r="M61" s="59">
        <f t="shared" si="0"/>
        <v>0</v>
      </c>
    </row>
    <row r="62" spans="1:13" ht="21.75" customHeight="1">
      <c r="A62" s="35" t="s">
        <v>89</v>
      </c>
      <c r="B62" s="36" t="s">
        <v>90</v>
      </c>
      <c r="C62" s="43"/>
      <c r="D62" s="43"/>
      <c r="E62" s="43"/>
      <c r="F62" s="43"/>
      <c r="G62" s="43"/>
      <c r="H62" s="44"/>
      <c r="I62" s="56"/>
      <c r="J62" s="65"/>
      <c r="K62" s="56"/>
      <c r="L62" s="56"/>
      <c r="M62" s="59">
        <f t="shared" si="0"/>
        <v>0</v>
      </c>
    </row>
    <row r="63" spans="1:13" ht="21.75" customHeight="1">
      <c r="A63" s="35" t="s">
        <v>91</v>
      </c>
      <c r="B63" s="36" t="s">
        <v>92</v>
      </c>
      <c r="C63" s="43"/>
      <c r="D63" s="43"/>
      <c r="E63" s="43"/>
      <c r="F63" s="43"/>
      <c r="G63" s="43"/>
      <c r="H63" s="44"/>
      <c r="I63" s="56"/>
      <c r="J63" s="65"/>
      <c r="K63" s="56"/>
      <c r="L63" s="56"/>
      <c r="M63" s="59">
        <f t="shared" si="0"/>
        <v>0</v>
      </c>
    </row>
    <row r="64" spans="1:13" ht="21.75" customHeight="1">
      <c r="A64" s="35" t="s">
        <v>93</v>
      </c>
      <c r="B64" s="36" t="s">
        <v>94</v>
      </c>
      <c r="C64" s="43"/>
      <c r="D64" s="43"/>
      <c r="E64" s="43"/>
      <c r="F64" s="43"/>
      <c r="G64" s="43"/>
      <c r="H64" s="44"/>
      <c r="I64" s="56"/>
      <c r="J64" s="65"/>
      <c r="K64" s="56"/>
      <c r="L64" s="56"/>
      <c r="M64" s="59">
        <f>L64*J64/10</f>
        <v>0</v>
      </c>
    </row>
    <row r="65" spans="1:13" ht="21.75" customHeight="1" thickBot="1">
      <c r="A65" s="38" t="s">
        <v>95</v>
      </c>
      <c r="B65" s="45" t="s">
        <v>96</v>
      </c>
      <c r="C65" s="46"/>
      <c r="D65" s="46"/>
      <c r="E65" s="46"/>
      <c r="F65" s="46"/>
      <c r="G65" s="46"/>
      <c r="H65" s="47"/>
      <c r="I65" s="61"/>
      <c r="J65" s="65"/>
      <c r="K65" s="61"/>
      <c r="L65" s="56"/>
      <c r="M65" s="59">
        <f t="shared" si="0"/>
        <v>0</v>
      </c>
    </row>
    <row r="66" spans="1:13" ht="42.75" customHeight="1" thickBot="1">
      <c r="A66" s="73"/>
      <c r="B66" s="1"/>
      <c r="C66" s="1"/>
      <c r="D66" s="1"/>
      <c r="E66" s="1"/>
      <c r="F66" s="1"/>
      <c r="G66" s="4" t="s">
        <v>117</v>
      </c>
      <c r="H66" s="3"/>
      <c r="I66" s="93"/>
      <c r="J66" s="66">
        <f>SUM(J10:J65)</f>
        <v>0</v>
      </c>
      <c r="K66" s="62"/>
      <c r="L66" s="62"/>
      <c r="M66" s="119">
        <f>SUM(M9:M65)</f>
        <v>0</v>
      </c>
    </row>
    <row r="67" spans="1:13" ht="12.75">
      <c r="A67" s="73"/>
      <c r="B67" s="1"/>
      <c r="C67" s="1"/>
      <c r="D67" s="1"/>
      <c r="E67" s="1"/>
      <c r="F67" s="1"/>
      <c r="G67" s="1"/>
      <c r="H67" s="1"/>
      <c r="I67" s="93"/>
      <c r="J67" s="94"/>
      <c r="K67" s="93"/>
      <c r="L67" s="93"/>
      <c r="M67" s="120"/>
    </row>
    <row r="68" spans="1:13" ht="13.5" thickBot="1">
      <c r="A68" s="73"/>
      <c r="B68" s="98"/>
      <c r="C68" s="1"/>
      <c r="D68" s="1"/>
      <c r="E68" s="1"/>
      <c r="F68" s="1"/>
      <c r="G68" s="1"/>
      <c r="H68" s="1"/>
      <c r="I68" s="93"/>
      <c r="J68" s="94"/>
      <c r="K68" s="93"/>
      <c r="L68" s="93"/>
      <c r="M68" s="120"/>
    </row>
    <row r="69" spans="1:13" ht="52.5" customHeight="1" thickBot="1">
      <c r="A69" s="73"/>
      <c r="B69" s="1"/>
      <c r="C69" s="1"/>
      <c r="D69" s="1"/>
      <c r="E69" s="1"/>
      <c r="F69" s="1"/>
      <c r="J69" s="278" t="s">
        <v>118</v>
      </c>
      <c r="K69" s="279"/>
      <c r="L69" s="280"/>
      <c r="M69" s="171">
        <f>400*M66</f>
        <v>0</v>
      </c>
    </row>
    <row r="70" spans="1:13" ht="15">
      <c r="A70" s="74" t="s">
        <v>123</v>
      </c>
      <c r="B70" s="168" t="s">
        <v>186</v>
      </c>
      <c r="C70" s="99"/>
      <c r="D70" s="99"/>
      <c r="E70" s="5"/>
      <c r="F70" s="1"/>
      <c r="G70" s="1"/>
      <c r="H70" s="1"/>
      <c r="I70" s="93"/>
      <c r="J70" s="94"/>
      <c r="K70" s="93"/>
      <c r="L70" s="93"/>
      <c r="M70" s="120"/>
    </row>
    <row r="71" spans="1:13" ht="15">
      <c r="A71" s="73"/>
      <c r="B71" s="169" t="s">
        <v>187</v>
      </c>
      <c r="C71" s="95"/>
      <c r="D71" s="95"/>
      <c r="E71" s="69"/>
      <c r="F71" s="1"/>
      <c r="G71" s="1"/>
      <c r="H71" s="1"/>
      <c r="I71" s="93"/>
      <c r="J71" s="94"/>
      <c r="K71" s="93"/>
      <c r="L71" s="93"/>
      <c r="M71" s="120"/>
    </row>
    <row r="72" spans="1:13" ht="15">
      <c r="A72" s="73"/>
      <c r="B72" s="95" t="s">
        <v>119</v>
      </c>
      <c r="C72" s="95"/>
      <c r="D72" s="95"/>
      <c r="E72" s="69"/>
      <c r="F72" s="1"/>
      <c r="G72" s="1"/>
      <c r="H72" s="1"/>
      <c r="I72" s="93"/>
      <c r="J72" s="94"/>
      <c r="K72" s="93"/>
      <c r="L72" s="93"/>
      <c r="M72" s="120"/>
    </row>
    <row r="73" spans="1:13" ht="15">
      <c r="A73" s="73"/>
      <c r="B73" s="95" t="s">
        <v>120</v>
      </c>
      <c r="C73" s="95"/>
      <c r="D73" s="95"/>
      <c r="E73" s="69"/>
      <c r="F73" s="1"/>
      <c r="G73" s="1"/>
      <c r="H73" s="1"/>
      <c r="I73" s="93"/>
      <c r="J73" s="94"/>
      <c r="K73" s="93"/>
      <c r="L73" s="93"/>
      <c r="M73" s="120"/>
    </row>
    <row r="74" spans="1:13" ht="15">
      <c r="A74" s="73"/>
      <c r="B74" s="95" t="s">
        <v>121</v>
      </c>
      <c r="C74" s="95"/>
      <c r="D74" s="95"/>
      <c r="E74" s="69"/>
      <c r="F74" s="1"/>
      <c r="G74" s="1"/>
      <c r="H74" s="1"/>
      <c r="I74" s="93"/>
      <c r="J74" s="94"/>
      <c r="K74" s="93"/>
      <c r="L74" s="93"/>
      <c r="M74" s="120"/>
    </row>
    <row r="75" spans="1:13" ht="13.5" thickBot="1">
      <c r="A75" s="79"/>
      <c r="B75" s="71"/>
      <c r="C75" s="71"/>
      <c r="D75" s="71"/>
      <c r="E75" s="72"/>
      <c r="F75" s="1"/>
      <c r="G75" s="1"/>
      <c r="H75" s="1"/>
      <c r="I75" s="93"/>
      <c r="J75" s="94"/>
      <c r="K75" s="93"/>
      <c r="L75" s="93"/>
      <c r="M75" s="120"/>
    </row>
    <row r="76" spans="1:13" s="1" customFormat="1" ht="16.5" thickBot="1">
      <c r="A76" s="167"/>
      <c r="E76" s="274"/>
      <c r="F76" s="274"/>
      <c r="G76" s="274"/>
      <c r="I76" s="93"/>
      <c r="J76" s="94"/>
      <c r="K76" s="93"/>
      <c r="L76" s="93"/>
      <c r="M76" s="162"/>
    </row>
    <row r="77" spans="1:13" ht="23.25" customHeight="1" thickBot="1">
      <c r="A77" s="297" t="s">
        <v>148</v>
      </c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9"/>
    </row>
    <row r="78" spans="1:13" ht="30.75" customHeight="1" thickBot="1">
      <c r="A78" s="300" t="s">
        <v>149</v>
      </c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2"/>
    </row>
    <row r="79" spans="1:13" ht="12.75">
      <c r="A79" s="307"/>
      <c r="B79" s="308"/>
      <c r="C79" s="308"/>
      <c r="D79" s="308"/>
      <c r="E79" s="308"/>
      <c r="F79" s="309"/>
      <c r="G79" s="308"/>
      <c r="H79" s="108"/>
      <c r="I79" s="109"/>
      <c r="J79" s="110"/>
      <c r="K79" s="109"/>
      <c r="L79" s="109"/>
      <c r="M79" s="121"/>
    </row>
    <row r="80" spans="1:13" ht="12.75">
      <c r="A80" s="303"/>
      <c r="B80" s="304"/>
      <c r="C80" s="304"/>
      <c r="D80" s="304"/>
      <c r="E80" s="304"/>
      <c r="F80" s="304"/>
      <c r="G80" s="304"/>
      <c r="H80" s="100"/>
      <c r="I80" s="111"/>
      <c r="J80" s="112"/>
      <c r="K80" s="111"/>
      <c r="L80" s="111"/>
      <c r="M80" s="122"/>
    </row>
    <row r="81" spans="1:13" ht="12.75">
      <c r="A81" s="103"/>
      <c r="B81" s="101"/>
      <c r="C81" s="101"/>
      <c r="D81" s="101"/>
      <c r="E81" s="101"/>
      <c r="F81" s="101"/>
      <c r="G81" s="101"/>
      <c r="H81" s="100"/>
      <c r="I81" s="111"/>
      <c r="J81" s="112"/>
      <c r="K81" s="111"/>
      <c r="L81" s="111"/>
      <c r="M81" s="122"/>
    </row>
    <row r="82" spans="1:13" ht="12.75">
      <c r="A82" s="103"/>
      <c r="B82" s="101"/>
      <c r="C82" s="101"/>
      <c r="D82" s="101"/>
      <c r="E82" s="101"/>
      <c r="F82" s="101"/>
      <c r="G82" s="101"/>
      <c r="H82" s="100"/>
      <c r="I82" s="111"/>
      <c r="J82" s="112"/>
      <c r="K82" s="111"/>
      <c r="L82" s="111"/>
      <c r="M82" s="122"/>
    </row>
    <row r="83" spans="1:13" ht="12.75">
      <c r="A83" s="103"/>
      <c r="B83" s="101"/>
      <c r="C83" s="101"/>
      <c r="D83" s="101"/>
      <c r="E83" s="101"/>
      <c r="F83" s="101"/>
      <c r="G83" s="101"/>
      <c r="H83" s="100"/>
      <c r="I83" s="111"/>
      <c r="J83" s="112"/>
      <c r="K83" s="111"/>
      <c r="L83" s="111"/>
      <c r="M83" s="122"/>
    </row>
    <row r="84" spans="1:13" ht="12.75">
      <c r="A84" s="103"/>
      <c r="B84" s="101"/>
      <c r="C84" s="101"/>
      <c r="D84" s="101"/>
      <c r="E84" s="101"/>
      <c r="F84" s="101"/>
      <c r="G84" s="101"/>
      <c r="H84" s="100"/>
      <c r="I84" s="111"/>
      <c r="J84" s="112"/>
      <c r="K84" s="111"/>
      <c r="L84" s="111"/>
      <c r="M84" s="122"/>
    </row>
    <row r="85" spans="1:13" ht="12.75">
      <c r="A85" s="103"/>
      <c r="B85" s="101"/>
      <c r="C85" s="101"/>
      <c r="D85" s="101"/>
      <c r="E85" s="101"/>
      <c r="F85" s="305"/>
      <c r="G85" s="306"/>
      <c r="H85" s="100"/>
      <c r="I85" s="111"/>
      <c r="J85" s="112"/>
      <c r="K85" s="111"/>
      <c r="L85" s="111"/>
      <c r="M85" s="122"/>
    </row>
    <row r="86" spans="1:13" ht="12.75">
      <c r="A86" s="103"/>
      <c r="B86" s="101"/>
      <c r="C86" s="101"/>
      <c r="D86" s="101"/>
      <c r="E86" s="101"/>
      <c r="F86" s="304"/>
      <c r="G86" s="304"/>
      <c r="H86" s="100"/>
      <c r="I86" s="111"/>
      <c r="J86" s="112"/>
      <c r="K86" s="111"/>
      <c r="L86" s="111"/>
      <c r="M86" s="122"/>
    </row>
    <row r="87" spans="1:13" ht="12.75">
      <c r="A87" s="103"/>
      <c r="B87" s="101"/>
      <c r="C87" s="101"/>
      <c r="D87" s="101"/>
      <c r="E87" s="101"/>
      <c r="F87" s="101"/>
      <c r="G87" s="101"/>
      <c r="H87" s="100"/>
      <c r="I87" s="111"/>
      <c r="J87" s="112"/>
      <c r="K87" s="111"/>
      <c r="L87" s="111"/>
      <c r="M87" s="122"/>
    </row>
    <row r="88" spans="1:13" ht="12.75">
      <c r="A88" s="103"/>
      <c r="B88" s="101"/>
      <c r="C88" s="101"/>
      <c r="D88" s="101"/>
      <c r="E88" s="101"/>
      <c r="F88" s="101"/>
      <c r="G88" s="101"/>
      <c r="H88" s="100"/>
      <c r="I88" s="111"/>
      <c r="J88" s="112"/>
      <c r="K88" s="111"/>
      <c r="L88" s="111"/>
      <c r="M88" s="122"/>
    </row>
    <row r="89" spans="1:13" ht="37.5" customHeight="1" thickBot="1">
      <c r="A89" s="293"/>
      <c r="B89" s="294"/>
      <c r="C89" s="294"/>
      <c r="D89" s="294"/>
      <c r="E89" s="294"/>
      <c r="F89" s="107"/>
      <c r="G89" s="107"/>
      <c r="H89" s="113"/>
      <c r="I89" s="114"/>
      <c r="J89" s="115"/>
      <c r="K89" s="114"/>
      <c r="L89" s="114"/>
      <c r="M89" s="123"/>
    </row>
    <row r="90" spans="1:13" ht="12.75">
      <c r="A90" s="295" t="s">
        <v>150</v>
      </c>
      <c r="B90" s="296"/>
      <c r="C90" s="296"/>
      <c r="D90" s="296"/>
      <c r="E90" s="296"/>
      <c r="F90" s="1"/>
      <c r="G90" s="102"/>
      <c r="H90" s="1"/>
      <c r="I90" s="93"/>
      <c r="J90" s="94"/>
      <c r="K90" s="93"/>
      <c r="L90" s="93"/>
      <c r="M90" s="120"/>
    </row>
    <row r="91" spans="1:13" ht="13.5" thickBot="1">
      <c r="A91" s="104"/>
      <c r="B91" s="105"/>
      <c r="C91" s="105"/>
      <c r="D91" s="105"/>
      <c r="E91" s="105"/>
      <c r="F91" s="71"/>
      <c r="G91" s="106"/>
      <c r="H91" s="71"/>
      <c r="I91" s="96"/>
      <c r="J91" s="97"/>
      <c r="K91" s="96"/>
      <c r="L91" s="96"/>
      <c r="M91" s="117"/>
    </row>
  </sheetData>
  <sheetProtection/>
  <mergeCells count="17">
    <mergeCell ref="A89:E89"/>
    <mergeCell ref="A90:E90"/>
    <mergeCell ref="A77:M77"/>
    <mergeCell ref="A78:M78"/>
    <mergeCell ref="A80:E80"/>
    <mergeCell ref="F80:G80"/>
    <mergeCell ref="F85:G85"/>
    <mergeCell ref="F86:G86"/>
    <mergeCell ref="A79:E79"/>
    <mergeCell ref="F79:G79"/>
    <mergeCell ref="E76:G76"/>
    <mergeCell ref="A5:M5"/>
    <mergeCell ref="J69:L69"/>
    <mergeCell ref="A1:M1"/>
    <mergeCell ref="A2:M2"/>
    <mergeCell ref="A3:M3"/>
    <mergeCell ref="A4:M4"/>
  </mergeCells>
  <printOptions gridLines="1"/>
  <pageMargins left="0.35433070866141736" right="0.21" top="0.5905511811023623" bottom="0.7874015748031497" header="0.5118110236220472" footer="0.3937007874015748"/>
  <pageSetup horizontalDpi="600" verticalDpi="600" orientation="landscape" paperSize="9" scale="82" r:id="rId1"/>
  <rowBreaks count="2" manualBreakCount="2">
    <brk id="47" max="12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Biella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Città di Biella</dc:creator>
  <cp:keywords/>
  <dc:description/>
  <cp:lastModifiedBy>Città di Biella</cp:lastModifiedBy>
  <cp:lastPrinted>2014-03-31T10:24:41Z</cp:lastPrinted>
  <dcterms:created xsi:type="dcterms:W3CDTF">2011-02-10T07:38:26Z</dcterms:created>
  <dcterms:modified xsi:type="dcterms:W3CDTF">2016-03-17T11:15:45Z</dcterms:modified>
  <cp:category/>
  <cp:version/>
  <cp:contentType/>
  <cp:contentStatus/>
</cp:coreProperties>
</file>